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8568"/>
  </bookViews>
  <sheets>
    <sheet name="TOTALE" sheetId="1" r:id="rId1"/>
  </sheets>
  <definedNames>
    <definedName name="_xlnm._FilterDatabase" localSheetId="0" hidden="1">TOTALE!$U$1:$U$68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8" i="1" l="1"/>
  <c r="T5" i="1" l="1"/>
  <c r="U5" i="1"/>
  <c r="T6" i="1"/>
  <c r="U6" i="1"/>
  <c r="T7" i="1"/>
  <c r="U7" i="1"/>
  <c r="T8" i="1"/>
  <c r="U8" i="1"/>
  <c r="T9" i="1"/>
  <c r="U9" i="1"/>
  <c r="T10" i="1"/>
  <c r="U10" i="1"/>
  <c r="T11" i="1"/>
  <c r="U11" i="1"/>
  <c r="T12" i="1"/>
  <c r="U12" i="1"/>
  <c r="T13" i="1"/>
  <c r="U13" i="1"/>
  <c r="T14" i="1"/>
  <c r="U14" i="1"/>
  <c r="T15" i="1"/>
  <c r="U15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5" i="1"/>
  <c r="U25" i="1"/>
  <c r="T26" i="1"/>
  <c r="U26" i="1"/>
  <c r="T27" i="1"/>
  <c r="U27" i="1"/>
  <c r="T28" i="1"/>
  <c r="U28" i="1"/>
  <c r="T29" i="1"/>
  <c r="U29" i="1"/>
  <c r="T30" i="1"/>
  <c r="U30" i="1"/>
  <c r="T31" i="1"/>
  <c r="U31" i="1"/>
  <c r="T32" i="1"/>
  <c r="U32" i="1"/>
  <c r="T33" i="1"/>
  <c r="U33" i="1"/>
  <c r="T34" i="1"/>
  <c r="U34" i="1"/>
  <c r="T35" i="1"/>
  <c r="U35" i="1"/>
  <c r="T36" i="1"/>
  <c r="U36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5" i="1"/>
  <c r="U45" i="1"/>
  <c r="T46" i="1"/>
  <c r="U46" i="1"/>
  <c r="U4" i="1"/>
  <c r="T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" i="1"/>
</calcChain>
</file>

<file path=xl/comments1.xml><?xml version="1.0" encoding="utf-8"?>
<comments xmlns="http://schemas.openxmlformats.org/spreadsheetml/2006/main">
  <authors>
    <author>utente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 xml:space="preserve"> Le conoscenze preliminari possedute sono risultate sufficienti per la comprensione degli argomenti previsti nel programma d'esame?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 xml:space="preserve"> Il carico di studio dell'insegnamento è proporzionato ai crediti assegnati?</t>
        </r>
      </text>
    </comment>
    <comment ref="I2" authorId="0">
      <text>
        <r>
          <rPr>
            <b/>
            <sz val="9"/>
            <color indexed="81"/>
            <rFont val="Tahoma"/>
            <family val="2"/>
          </rPr>
          <t>Il materiale didattico (indicato e disponibile) è adeguato per lo studio della materia?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Le modalità di esame sono state definite in modo chiaro?</t>
        </r>
      </text>
    </comment>
    <comment ref="K2" authorId="0">
      <text>
        <r>
          <rPr>
            <b/>
            <sz val="9"/>
            <color indexed="81"/>
            <rFont val="Tahoma"/>
            <family val="2"/>
          </rPr>
          <t>Gli orari di svolgimento di lezioni, esercitazioni e altre eventuali attività didattiche sono rispettati?</t>
        </r>
      </text>
    </comment>
    <comment ref="L2" authorId="0">
      <text>
        <r>
          <rPr>
            <b/>
            <sz val="9"/>
            <color indexed="81"/>
            <rFont val="Tahoma"/>
            <family val="2"/>
          </rPr>
          <t>Il docente stimola/motiva l'interesse verso la disciplina?</t>
        </r>
      </text>
    </comment>
    <comment ref="M2" authorId="0">
      <text>
        <r>
          <rPr>
            <b/>
            <sz val="9"/>
            <color indexed="81"/>
            <rFont val="Tahoma"/>
            <family val="2"/>
          </rPr>
          <t xml:space="preserve"> Il docente espone gli argomenti in modo chiaro?</t>
        </r>
      </text>
    </comment>
    <comment ref="N2" authorId="0">
      <text>
        <r>
          <rPr>
            <b/>
            <sz val="9"/>
            <color indexed="81"/>
            <rFont val="Tahoma"/>
            <family val="2"/>
          </rPr>
          <t>Le attività didattiche integrative (esercitazini, tutorati,laboratori, etc...) sono utili all'apprendimento della materia?</t>
        </r>
      </text>
    </comment>
    <comment ref="P2" authorId="0">
      <text>
        <r>
          <rPr>
            <b/>
            <sz val="9"/>
            <color indexed="81"/>
            <rFont val="Tahoma"/>
            <family val="2"/>
          </rPr>
          <t>L'insegnamento è stato svolto in maniera coerente con quanto dichiarato sul sito Web del corso di studio?</t>
        </r>
      </text>
    </comment>
    <comment ref="Q2" authorId="0">
      <text>
        <r>
          <rPr>
            <b/>
            <sz val="9"/>
            <color indexed="81"/>
            <rFont val="Tahoma"/>
            <family val="2"/>
          </rPr>
          <t xml:space="preserve"> Il docente è reperibile per chiarimenti e spiegazioni?</t>
        </r>
      </text>
    </comment>
    <comment ref="R2" authorId="0">
      <text>
        <r>
          <rPr>
            <b/>
            <sz val="9"/>
            <color indexed="81"/>
            <rFont val="Tahoma"/>
            <family val="2"/>
          </rPr>
          <t>E' interessato/a agli argomenti trattati nell'insegnamento?</t>
        </r>
      </text>
    </comment>
    <comment ref="T2" authorId="0">
      <text>
        <r>
          <rPr>
            <b/>
            <sz val="9"/>
            <color indexed="81"/>
            <rFont val="Tahoma"/>
            <family val="2"/>
          </rPr>
          <t>Media calcolata considerando anche la domanda 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" authorId="0">
      <text>
        <r>
          <rPr>
            <b/>
            <sz val="9"/>
            <color indexed="81"/>
            <rFont val="Tahoma"/>
            <family val="2"/>
          </rPr>
          <t>Media calcolata escludendo dal conteggio la domanda 8</t>
        </r>
      </text>
    </comment>
  </commentList>
</comments>
</file>

<file path=xl/sharedStrings.xml><?xml version="1.0" encoding="utf-8"?>
<sst xmlns="http://schemas.openxmlformats.org/spreadsheetml/2006/main" count="139" uniqueCount="88">
  <si>
    <t>(MT05) Tecniche di laboratorio biomedico (abilitante alla professione sanitaria di Tecnico di laboratorio biomedico)</t>
  </si>
  <si>
    <t>Anno Corso</t>
  </si>
  <si>
    <t>Semestre</t>
  </si>
  <si>
    <t>Attività Didattica / Modulo valutato</t>
  </si>
  <si>
    <t>N. Compil.</t>
  </si>
  <si>
    <t>Domanda 1</t>
  </si>
  <si>
    <t>Domanda 2</t>
  </si>
  <si>
    <t>Domanda 3</t>
  </si>
  <si>
    <t>Domanda 4</t>
  </si>
  <si>
    <t>Domanda 5</t>
  </si>
  <si>
    <t>Domanda 6</t>
  </si>
  <si>
    <t>Domanda 7</t>
  </si>
  <si>
    <t>Domanda 8</t>
  </si>
  <si>
    <t>Domanda 9</t>
  </si>
  <si>
    <t>Domanda 10</t>
  </si>
  <si>
    <t>Domanda 11</t>
  </si>
  <si>
    <t>% (+)</t>
  </si>
  <si>
    <t>N risp.</t>
  </si>
  <si>
    <t>S1</t>
  </si>
  <si>
    <t>ANATOMIA E ISTOLOGIA / ANATOMIA UMANA</t>
  </si>
  <si>
    <t>ANATOMIA E ISTOLOGIA / ISTOLOGIA</t>
  </si>
  <si>
    <t>BIOLOGIA GENERALE E CHIMICA BIOLOGICA / BIOCHIMICA</t>
  </si>
  <si>
    <t>BIOLOGIA GENERALE E CHIMICA BIOLOGICA / BIOCHIMICA PROPEDEUTICA</t>
  </si>
  <si>
    <t>BIOLOGIA GENERALE E CHIMICA BIOLOGICA / BIOLOGIA APPLICATA</t>
  </si>
  <si>
    <t>BIOLOGIA GENERALE E CHIMICA BIOLOGICA / ORGANIZZAZIONE DI LABORATORIO E SICUREZZA</t>
  </si>
  <si>
    <t>SCIENZE PROPEDEUTICHE / FISICA MEDICA</t>
  </si>
  <si>
    <t>SCIENZE PROPEDEUTICHE / MISURE ELETTRICHE ED ELETTRONICHE</t>
  </si>
  <si>
    <t>SCIENZE PROPEDEUTICHE / STATISTICA</t>
  </si>
  <si>
    <t>S2</t>
  </si>
  <si>
    <t>BIOCHIMICA CLINICA</t>
  </si>
  <si>
    <t>FISIOLOGIA</t>
  </si>
  <si>
    <t>MICROBIOLOGIA MICROBIOLOGIA CLINICA / BATTERIOLOGIA</t>
  </si>
  <si>
    <t>MICROBIOLOGIA MICROBIOLOGIA CLINICA / MICROBIOLOGIA</t>
  </si>
  <si>
    <t>MICROBIOLOGIA MICROBIOLOGIA CLINICA / TECNICHE DI LABORATORIO DI MICROBIOLOGIA</t>
  </si>
  <si>
    <t>BIOCHIMICA E PATOLOGIA  CLINICA E ORGANIZZAZIONE DI LABORATORIO / BIOCHIMICA CLINICA</t>
  </si>
  <si>
    <t>BIOCHIMICA E PATOLOGIA  CLINICA E ORGANIZZAZIONE DI LABORATORIO / PATOLOGIA CLINICA</t>
  </si>
  <si>
    <t>BIOCHIMICA E PATOLOGIA  CLINICA E ORGANIZZAZIONE DI LABORATORIO / TECNICHE DI LABORATORIO DI PATOLOGIA CLINICA</t>
  </si>
  <si>
    <t>PATOLOGIA GENERALE / PATOLOGIA GENERALE</t>
  </si>
  <si>
    <t>PATOLOGIA GENERALE / TECNICHE DI LABORATORIO  DI IMMUNOEMATOLOGIA</t>
  </si>
  <si>
    <t>RADIOPROTEZIONE E RADIOBIOLOGIA</t>
  </si>
  <si>
    <t>TECNICHE DIAGNOSTICHE DI MICROBIOLOGIA, VIROLOGIA, MICOLOGIA E PARASSITOLOGIA / MICROBIOLOGIA CLINICA</t>
  </si>
  <si>
    <t>TECNICHE DIAGNOSTICHE DI MICROBIOLOGIA, VIROLOGIA, MICOLOGIA E PARASSITOLOGIA / TECNICHE DI LABORATORIO DI VIROLOGIA</t>
  </si>
  <si>
    <t>TECNICHE DIAGNOSTICHE DI MICROBIOLOGIA, VIROLOGIA, MICOLOGIA E PARASSITOLOGIA / VIROLOGIA</t>
  </si>
  <si>
    <t>ANATOMIA PATOLOGICA / ANATOMIA PATOLOGICA</t>
  </si>
  <si>
    <t>ANATOMIA PATOLOGICA / ANATOMIA PATOLOGICA SISTEMATICA</t>
  </si>
  <si>
    <t>ANATOMIA PATOLOGICA / CITOPATOLOGIA DIAGNOSTICA</t>
  </si>
  <si>
    <t>ANATOMIA PATOLOGICA / TECNICHE DI LABORATORIO DI ANATOMIA PATOLOGICA</t>
  </si>
  <si>
    <t>SCIENZE INTERDISCIPLINARI CLINICHE / ANESTESIOLOGIA</t>
  </si>
  <si>
    <t>SCIENZE INTERDISCIPLINARI CLINICHE / MALATTIE DEL SANGUE</t>
  </si>
  <si>
    <t>SCIENZE INTERDISCIPLINARI CLINICHE / ONCOLOGIA MEDICA</t>
  </si>
  <si>
    <t>ECONOMIA AZIENDALE IN SANITA' E SISTEMI DI ELABORAZIONE DELLE INFORMAZIONI  E METODOLOGIA DELLA RICERCA / ECONOMIA AZIENDALE</t>
  </si>
  <si>
    <t>ECONOMIA AZIENDALE IN SANITA' E SISTEMI DI ELABORAZIONE DELLE INFORMAZIONI  E METODOLOGIA DELLA RICERCA / SISTEMA DI ELABORAZIONE  DELLE INFORMAZIONI</t>
  </si>
  <si>
    <t>ECONOMIA AZIENDALE IN SANITA' E SISTEMI DI ELABORAZIONE DELLE INFORMAZIONI  E METODOLOGIA DELLA RICERCA / STATISTICA PER LA RICERCA SPERIMENTALE E TECNOLOGICA</t>
  </si>
  <si>
    <t>MICROBIOLOGIA E MALATTIE INFETTIVE / MALATTIE INFETTIVE</t>
  </si>
  <si>
    <t>MICROBIOLOGIA E MALATTIE INFETTIVE / MICROBIOLOGIA APPLICATA</t>
  </si>
  <si>
    <t>TECNICHE DIAGNOSTICHE DI ANATOMIA PATOLOGICA / CORRELAZIONI ANATOMO PATOLOGICHE</t>
  </si>
  <si>
    <t>TECNICHE DIAGNOSTICHE DI ANATOMIA PATOLOGICA / TECNICHE DI LABORATORIO DI CITOPATOLOGIA</t>
  </si>
  <si>
    <t>TECNICHE DIAGNOSTICHE DI ANATOMIA PATOLOGICA / TECNICHE DI LABORATORIO DI IMMUNOISTOCHIMICA E BIOLOGIA MOLECOLARE</t>
  </si>
  <si>
    <t>FARMACOLOGIA</t>
  </si>
  <si>
    <t>MEDICINA LEGALE, IGIENE E NORME DI SICUREZZA  E RADIOPROTEZIONE / IGIENE GENERALE ED APPLICATA</t>
  </si>
  <si>
    <t>MEDICINA LEGALE, IGIENE E NORME DI SICUREZZA  E RADIOPROTEZIONE / MEDICINA LEGALE</t>
  </si>
  <si>
    <t>MEDICINA LEGALE, IGIENE E NORME DI SICUREZZA  E RADIOPROTEZIONE / TECNICHE DI LABORATORIO DI MEDICINA TRASFUSIONALE</t>
  </si>
  <si>
    <t>TECNOLOGIE GENETICHE</t>
  </si>
  <si>
    <t>iscritti</t>
  </si>
  <si>
    <t>% Compilazioni per docente</t>
  </si>
  <si>
    <t>Media</t>
  </si>
  <si>
    <t>Media - 8</t>
  </si>
  <si>
    <t>Luglio_19</t>
  </si>
  <si>
    <t xml:space="preserve">Note esplicative  </t>
  </si>
  <si>
    <t>La tabella descrive la valutazione espressa dagli studenti frequentanti per gli insegnamenti erogati nel I semestre, in ciascun anno di Corso.</t>
  </si>
  <si>
    <t>Sono riportati in colonna i giudizi positivi (SOMMA di Decisamente SI e Più SI che NO) espressi dagli studenti, per singola domanda, in percentuale sul totale dei giudizi acquisiti.</t>
  </si>
  <si>
    <t>In conformità con lo standard qualitativo definito dall’Ateneo, sono evidenziate le valutazioni in cui meno del 50% degli studenti ha formulato un giudizio positivo. </t>
  </si>
  <si>
    <t>Si prega di considerare che le risposte alla Domanda n. 8 sono opzionali e il n. degli studenti che compila il campo è difforme dal totale dei compilatori.</t>
  </si>
  <si>
    <t>Di seguito sono  riportate le domande del questionario: </t>
  </si>
  <si>
    <t xml:space="preserve"> </t>
  </si>
  <si>
    <t>D1 ‐ Le conoscenze preliminari possedute sono risultate sufficienti per la comprensione degli argomenti previsti nel programma d'esame? </t>
  </si>
  <si>
    <t>D2 ‐ Il carico di studio dell'insegnamento è proporzionato ai crediti assegnati? </t>
  </si>
  <si>
    <t>D3 ‐ Il materiale didattico (indicato e disponibile) è adeguato per lo studio della materia? </t>
  </si>
  <si>
    <t>D4 ‐ Le modalità di esame sono state definite in modo chiaro? </t>
  </si>
  <si>
    <t>D5 ‐ Gli orari di svolgimento di lezioni, esercitazioni e altre eventuali attività didattiche sono rispettati? </t>
  </si>
  <si>
    <t>D6 ‐ Il docente stimola/motiva l'interesse verso la disciplina?</t>
  </si>
  <si>
    <t>D7 ‐ Il docente espone gli argomenti in modo chiaro? </t>
  </si>
  <si>
    <t>D8 ‐ Le attività didattiche integrative (esercitazioni, tutorati, laboratori, etc...) sono utili all'apprendimento della materia? </t>
  </si>
  <si>
    <t>D9 ‐ L'insegnamento è stato svolto in maniera coerente con quanto dichiarato sul sito Web del corso di studio? </t>
  </si>
  <si>
    <t>D10 ‐ Il docente è reperibile per chiarimenti e spiegazioni? </t>
  </si>
  <si>
    <t>D11 ‐ E' interessato/a agli argomenti trattati nell'insegnamento? </t>
  </si>
  <si>
    <t>A.A. 2018/2019</t>
  </si>
  <si>
    <r>
      <rPr>
        <sz val="11"/>
        <color indexed="8"/>
        <rFont val="Calibri"/>
        <family val="2"/>
      </rPr>
      <t>←</t>
    </r>
    <r>
      <rPr>
        <sz val="9.9"/>
        <color indexed="8"/>
        <rFont val="Tw Cen MT Condensed"/>
        <family val="2"/>
      </rPr>
      <t xml:space="preserve"> N.RO INSEGNAMENTI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</si>
</sst>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18" x14ac:knownFonts="1">
    <font>
      <sz val="10"/>
      <name val="Arial"/>
    </font>
    <font>
      <b/>
      <sz val="10"/>
      <color indexed="23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2"/>
      <color rgb="FFC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indexed="8"/>
      <name val="Arial"/>
      <family val="2"/>
    </font>
    <font>
      <sz val="11"/>
      <color indexed="8"/>
      <name val="Tw Cen MT Condensed"/>
      <family val="2"/>
    </font>
    <font>
      <b/>
      <sz val="10"/>
      <color indexed="10"/>
      <name val="Arial"/>
      <family val="2"/>
    </font>
    <font>
      <b/>
      <sz val="10"/>
      <color rgb="FF002060"/>
      <name val="Arial"/>
      <family val="2"/>
    </font>
    <font>
      <sz val="11"/>
      <color indexed="8"/>
      <name val="Calibri"/>
      <family val="2"/>
    </font>
    <font>
      <sz val="9.9"/>
      <color indexed="8"/>
      <name val="Tw Cen MT Condensed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dotted">
        <color indexed="9"/>
      </left>
      <right style="dotted">
        <color indexed="9"/>
      </right>
      <top style="dotted">
        <color indexed="9"/>
      </top>
      <bottom/>
      <diagonal/>
    </border>
    <border>
      <left style="dotted">
        <color indexed="9"/>
      </left>
      <right/>
      <top style="dotted">
        <color indexed="9"/>
      </top>
      <bottom style="dotted">
        <color indexed="9"/>
      </bottom>
      <diagonal/>
    </border>
    <border>
      <left/>
      <right style="dotted">
        <color indexed="9"/>
      </right>
      <top style="dotted">
        <color indexed="9"/>
      </top>
      <bottom style="dotted">
        <color indexed="9"/>
      </bottom>
      <diagonal/>
    </border>
    <border>
      <left style="dotted">
        <color indexed="9"/>
      </left>
      <right style="dotted">
        <color indexed="9"/>
      </right>
      <top/>
      <bottom/>
      <diagonal/>
    </border>
    <border>
      <left style="dotted">
        <color indexed="9"/>
      </left>
      <right/>
      <top style="dotted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9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4" fillId="0" borderId="0" xfId="0" applyFont="1"/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13" fillId="0" borderId="0" xfId="0" applyNumberFormat="1" applyFont="1" applyFill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0" fontId="17" fillId="0" borderId="0" xfId="0" applyFont="1"/>
    <xf numFmtId="164" fontId="11" fillId="0" borderId="0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11" fillId="3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8"/>
  <sheetViews>
    <sheetView tabSelected="1" zoomScale="90" zoomScaleNormal="90" workbookViewId="0">
      <selection activeCell="G64" sqref="G64"/>
    </sheetView>
  </sheetViews>
  <sheetFormatPr defaultRowHeight="13.2" x14ac:dyDescent="0.25"/>
  <cols>
    <col min="1" max="2" width="4.33203125" customWidth="1"/>
    <col min="3" max="3" width="74.109375" customWidth="1"/>
    <col min="4" max="5" width="7.5546875" style="16" customWidth="1"/>
    <col min="6" max="6" width="7.5546875" customWidth="1"/>
    <col min="7" max="13" width="7.6640625" customWidth="1"/>
    <col min="14" max="14" width="5.33203125" bestFit="1" customWidth="1"/>
    <col min="15" max="18" width="7.109375" customWidth="1"/>
    <col min="19" max="19" width="7.88671875" customWidth="1"/>
    <col min="21" max="21" width="8.88671875" style="25"/>
  </cols>
  <sheetData>
    <row r="1" spans="1:21" ht="40.200000000000003" customHeight="1" x14ac:dyDescent="0.25">
      <c r="C1" s="1" t="s">
        <v>0</v>
      </c>
      <c r="D1" s="15"/>
      <c r="E1" s="15"/>
      <c r="F1" s="1"/>
      <c r="G1" s="2"/>
      <c r="H1" s="2"/>
      <c r="I1" s="2"/>
      <c r="J1" s="2"/>
      <c r="K1" s="2"/>
      <c r="L1" s="29" t="s">
        <v>86</v>
      </c>
      <c r="M1" s="29"/>
      <c r="N1" s="3"/>
      <c r="O1" s="2"/>
      <c r="P1" s="2"/>
      <c r="Q1" s="2"/>
      <c r="R1" s="2"/>
    </row>
    <row r="2" spans="1:21" ht="19.95" customHeight="1" x14ac:dyDescent="0.25">
      <c r="A2" s="30" t="s">
        <v>1</v>
      </c>
      <c r="B2" s="30" t="s">
        <v>2</v>
      </c>
      <c r="C2" s="30" t="s">
        <v>3</v>
      </c>
      <c r="D2" s="4" t="s">
        <v>63</v>
      </c>
      <c r="E2" s="30" t="s">
        <v>4</v>
      </c>
      <c r="F2" s="4" t="s">
        <v>64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32" t="s">
        <v>12</v>
      </c>
      <c r="O2" s="33"/>
      <c r="P2" s="5" t="s">
        <v>13</v>
      </c>
      <c r="Q2" s="5" t="s">
        <v>14</v>
      </c>
      <c r="R2" s="5" t="s">
        <v>15</v>
      </c>
      <c r="T2" s="6" t="s">
        <v>65</v>
      </c>
      <c r="U2" s="6" t="s">
        <v>66</v>
      </c>
    </row>
    <row r="3" spans="1:21" ht="19.95" customHeight="1" x14ac:dyDescent="0.25">
      <c r="A3" s="31"/>
      <c r="B3" s="31"/>
      <c r="C3" s="31"/>
      <c r="D3" s="7" t="s">
        <v>67</v>
      </c>
      <c r="E3" s="31"/>
      <c r="F3" s="7"/>
      <c r="G3" s="4" t="s">
        <v>16</v>
      </c>
      <c r="H3" s="4" t="s">
        <v>16</v>
      </c>
      <c r="I3" s="4" t="s">
        <v>16</v>
      </c>
      <c r="J3" s="8" t="s">
        <v>16</v>
      </c>
      <c r="K3" s="4" t="s">
        <v>16</v>
      </c>
      <c r="L3" s="4" t="s">
        <v>16</v>
      </c>
      <c r="M3" s="4" t="s">
        <v>16</v>
      </c>
      <c r="N3" s="4" t="s">
        <v>17</v>
      </c>
      <c r="O3" s="4" t="s">
        <v>16</v>
      </c>
      <c r="P3" s="4" t="s">
        <v>16</v>
      </c>
      <c r="Q3" s="4" t="s">
        <v>16</v>
      </c>
      <c r="R3" s="4" t="s">
        <v>16</v>
      </c>
    </row>
    <row r="4" spans="1:21" ht="19.95" customHeight="1" x14ac:dyDescent="0.25">
      <c r="A4" s="9">
        <v>1</v>
      </c>
      <c r="B4" s="36" t="s">
        <v>18</v>
      </c>
      <c r="C4" s="17" t="s">
        <v>19</v>
      </c>
      <c r="D4" s="10">
        <v>15</v>
      </c>
      <c r="E4" s="10">
        <v>14</v>
      </c>
      <c r="F4" s="27">
        <f>E4/D4</f>
        <v>0.93333333333333335</v>
      </c>
      <c r="G4" s="27">
        <v>0.8571428571428571</v>
      </c>
      <c r="H4" s="27">
        <v>0.42857142857142855</v>
      </c>
      <c r="I4" s="27">
        <v>0.9285714285714286</v>
      </c>
      <c r="J4" s="27">
        <v>1</v>
      </c>
      <c r="K4" s="27">
        <v>1</v>
      </c>
      <c r="L4" s="27">
        <v>1</v>
      </c>
      <c r="M4" s="27">
        <v>0.9285714285714286</v>
      </c>
      <c r="N4" s="9">
        <v>7</v>
      </c>
      <c r="O4" s="27">
        <v>1</v>
      </c>
      <c r="P4" s="27">
        <v>1</v>
      </c>
      <c r="Q4" s="27">
        <v>1</v>
      </c>
      <c r="R4" s="27">
        <v>1</v>
      </c>
      <c r="T4" s="27">
        <f>AVERAGE(G4:M4,O4:R4)</f>
        <v>0.92207792207792205</v>
      </c>
      <c r="U4" s="28">
        <f>AVERAGE(G4:M4,P4:R4)</f>
        <v>0.91428571428571426</v>
      </c>
    </row>
    <row r="5" spans="1:21" ht="19.95" customHeight="1" x14ac:dyDescent="0.25">
      <c r="A5" s="9">
        <v>1</v>
      </c>
      <c r="B5" s="36" t="s">
        <v>18</v>
      </c>
      <c r="C5" s="17" t="s">
        <v>20</v>
      </c>
      <c r="D5" s="10">
        <v>15</v>
      </c>
      <c r="E5" s="10">
        <v>14</v>
      </c>
      <c r="F5" s="27">
        <f t="shared" ref="F5:F46" si="0">E5/D5</f>
        <v>0.93333333333333335</v>
      </c>
      <c r="G5" s="27">
        <v>0.9285714285714286</v>
      </c>
      <c r="H5" s="27">
        <v>0.5</v>
      </c>
      <c r="I5" s="27">
        <v>1</v>
      </c>
      <c r="J5" s="27">
        <v>1</v>
      </c>
      <c r="K5" s="27">
        <v>0.9285714285714286</v>
      </c>
      <c r="L5" s="27">
        <v>1</v>
      </c>
      <c r="M5" s="27">
        <v>1</v>
      </c>
      <c r="N5" s="9">
        <v>12</v>
      </c>
      <c r="O5" s="27">
        <v>1</v>
      </c>
      <c r="P5" s="27">
        <v>1</v>
      </c>
      <c r="Q5" s="27">
        <v>1</v>
      </c>
      <c r="R5" s="27">
        <v>1</v>
      </c>
      <c r="T5" s="27">
        <f t="shared" ref="T5:T46" si="1">AVERAGE(G5:M5,O5:R5)</f>
        <v>0.94155844155844159</v>
      </c>
      <c r="U5" s="28">
        <f t="shared" ref="U5:U46" si="2">AVERAGE(G5:M5,P5:R5)</f>
        <v>0.93571428571428572</v>
      </c>
    </row>
    <row r="6" spans="1:21" ht="19.95" customHeight="1" x14ac:dyDescent="0.25">
      <c r="A6" s="9">
        <v>1</v>
      </c>
      <c r="B6" s="36" t="s">
        <v>18</v>
      </c>
      <c r="C6" s="17" t="s">
        <v>21</v>
      </c>
      <c r="D6" s="10">
        <v>14</v>
      </c>
      <c r="E6" s="10">
        <v>14</v>
      </c>
      <c r="F6" s="27">
        <f t="shared" si="0"/>
        <v>1</v>
      </c>
      <c r="G6" s="27">
        <v>0.9285714285714286</v>
      </c>
      <c r="H6" s="27">
        <v>0.5714285714285714</v>
      </c>
      <c r="I6" s="27">
        <v>1</v>
      </c>
      <c r="J6" s="27">
        <v>1</v>
      </c>
      <c r="K6" s="27">
        <v>0.9285714285714286</v>
      </c>
      <c r="L6" s="27">
        <v>0.8571428571428571</v>
      </c>
      <c r="M6" s="27">
        <v>1</v>
      </c>
      <c r="N6" s="9">
        <v>4</v>
      </c>
      <c r="O6" s="27">
        <v>1</v>
      </c>
      <c r="P6" s="27">
        <v>1</v>
      </c>
      <c r="Q6" s="27">
        <v>1</v>
      </c>
      <c r="R6" s="27">
        <v>0.9285714285714286</v>
      </c>
      <c r="T6" s="27">
        <f t="shared" si="1"/>
        <v>0.92857142857142849</v>
      </c>
      <c r="U6" s="28">
        <f t="shared" si="2"/>
        <v>0.92142857142857137</v>
      </c>
    </row>
    <row r="7" spans="1:21" ht="19.95" customHeight="1" x14ac:dyDescent="0.25">
      <c r="A7" s="9">
        <v>1</v>
      </c>
      <c r="B7" s="36" t="s">
        <v>18</v>
      </c>
      <c r="C7" s="17" t="s">
        <v>22</v>
      </c>
      <c r="D7" s="10">
        <v>14</v>
      </c>
      <c r="E7" s="10">
        <v>14</v>
      </c>
      <c r="F7" s="27">
        <f t="shared" si="0"/>
        <v>1</v>
      </c>
      <c r="G7" s="27">
        <v>0.9285714285714286</v>
      </c>
      <c r="H7" s="27">
        <v>0.7857142857142857</v>
      </c>
      <c r="I7" s="27">
        <v>0.7857142857142857</v>
      </c>
      <c r="J7" s="27">
        <v>0.9285714285714286</v>
      </c>
      <c r="K7" s="27">
        <v>1</v>
      </c>
      <c r="L7" s="27">
        <v>0.8571428571428571</v>
      </c>
      <c r="M7" s="27">
        <v>0.7857142857142857</v>
      </c>
      <c r="N7" s="9">
        <v>3</v>
      </c>
      <c r="O7" s="27">
        <v>1</v>
      </c>
      <c r="P7" s="27">
        <v>1</v>
      </c>
      <c r="Q7" s="27">
        <v>1</v>
      </c>
      <c r="R7" s="27">
        <v>0.8571428571428571</v>
      </c>
      <c r="T7" s="27">
        <f t="shared" si="1"/>
        <v>0.90259740259740262</v>
      </c>
      <c r="U7" s="28">
        <f t="shared" si="2"/>
        <v>0.8928571428571429</v>
      </c>
    </row>
    <row r="8" spans="1:21" ht="19.95" customHeight="1" x14ac:dyDescent="0.25">
      <c r="A8" s="9">
        <v>1</v>
      </c>
      <c r="B8" s="36" t="s">
        <v>18</v>
      </c>
      <c r="C8" s="17" t="s">
        <v>23</v>
      </c>
      <c r="D8" s="10">
        <v>14</v>
      </c>
      <c r="E8" s="10">
        <v>14</v>
      </c>
      <c r="F8" s="27">
        <f t="shared" si="0"/>
        <v>1</v>
      </c>
      <c r="G8" s="27">
        <v>0.9285714285714286</v>
      </c>
      <c r="H8" s="27">
        <v>0.8571428571428571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9">
        <v>3</v>
      </c>
      <c r="O8" s="27">
        <v>1</v>
      </c>
      <c r="P8" s="27">
        <v>1</v>
      </c>
      <c r="Q8" s="27">
        <v>1</v>
      </c>
      <c r="R8" s="27">
        <v>1</v>
      </c>
      <c r="T8" s="27">
        <f t="shared" si="1"/>
        <v>0.98051948051948046</v>
      </c>
      <c r="U8" s="28">
        <f t="shared" si="2"/>
        <v>0.97857142857142843</v>
      </c>
    </row>
    <row r="9" spans="1:21" ht="19.95" customHeight="1" x14ac:dyDescent="0.25">
      <c r="A9" s="9">
        <v>1</v>
      </c>
      <c r="B9" s="36" t="s">
        <v>18</v>
      </c>
      <c r="C9" s="17" t="s">
        <v>24</v>
      </c>
      <c r="D9" s="10">
        <v>14</v>
      </c>
      <c r="E9" s="10">
        <v>14</v>
      </c>
      <c r="F9" s="27">
        <f t="shared" si="0"/>
        <v>1</v>
      </c>
      <c r="G9" s="27">
        <v>0.8571428571428571</v>
      </c>
      <c r="H9" s="27">
        <v>1</v>
      </c>
      <c r="I9" s="27">
        <v>1</v>
      </c>
      <c r="J9" s="27">
        <v>1</v>
      </c>
      <c r="K9" s="27">
        <v>1</v>
      </c>
      <c r="L9" s="27">
        <v>0.8571428571428571</v>
      </c>
      <c r="M9" s="27">
        <v>1</v>
      </c>
      <c r="N9" s="9">
        <v>7</v>
      </c>
      <c r="O9" s="27">
        <v>0.8571428571428571</v>
      </c>
      <c r="P9" s="27">
        <v>1</v>
      </c>
      <c r="Q9" s="27">
        <v>1</v>
      </c>
      <c r="R9" s="27">
        <v>0.7142857142857143</v>
      </c>
      <c r="T9" s="27">
        <f t="shared" si="1"/>
        <v>0.93506493506493493</v>
      </c>
      <c r="U9" s="28">
        <f t="shared" si="2"/>
        <v>0.94285714285714284</v>
      </c>
    </row>
    <row r="10" spans="1:21" ht="19.95" customHeight="1" x14ac:dyDescent="0.25">
      <c r="A10" s="9">
        <v>1</v>
      </c>
      <c r="B10" s="36" t="s">
        <v>18</v>
      </c>
      <c r="C10" s="17" t="s">
        <v>25</v>
      </c>
      <c r="D10" s="10">
        <v>15</v>
      </c>
      <c r="E10" s="10">
        <v>11</v>
      </c>
      <c r="F10" s="27">
        <f t="shared" si="0"/>
        <v>0.73333333333333328</v>
      </c>
      <c r="G10" s="27">
        <v>0.63636363636363635</v>
      </c>
      <c r="H10" s="27">
        <v>0.45454545454545453</v>
      </c>
      <c r="I10" s="27">
        <v>0.54545454545454541</v>
      </c>
      <c r="J10" s="27">
        <v>0.81818181818181823</v>
      </c>
      <c r="K10" s="27">
        <v>0.45454545454545453</v>
      </c>
      <c r="L10" s="27">
        <v>0.27272727272727271</v>
      </c>
      <c r="M10" s="27">
        <v>0.45454545454545453</v>
      </c>
      <c r="N10" s="9">
        <v>4</v>
      </c>
      <c r="O10" s="27">
        <v>0.75</v>
      </c>
      <c r="P10" s="27">
        <v>0.81818181818181823</v>
      </c>
      <c r="Q10" s="27">
        <v>0.81818181818181823</v>
      </c>
      <c r="R10" s="27">
        <v>0.45454545454545453</v>
      </c>
      <c r="T10" s="27">
        <f t="shared" si="1"/>
        <v>0.58884297520661155</v>
      </c>
      <c r="U10" s="28">
        <f t="shared" si="2"/>
        <v>0.57272727272727264</v>
      </c>
    </row>
    <row r="11" spans="1:21" ht="19.95" customHeight="1" x14ac:dyDescent="0.25">
      <c r="A11" s="9">
        <v>1</v>
      </c>
      <c r="B11" s="36" t="s">
        <v>18</v>
      </c>
      <c r="C11" s="17" t="s">
        <v>26</v>
      </c>
      <c r="D11" s="10">
        <v>15</v>
      </c>
      <c r="E11" s="10">
        <v>11</v>
      </c>
      <c r="F11" s="27">
        <f t="shared" si="0"/>
        <v>0.73333333333333328</v>
      </c>
      <c r="G11" s="27">
        <v>0.90909090909090906</v>
      </c>
      <c r="H11" s="27">
        <v>0.81818181818181823</v>
      </c>
      <c r="I11" s="27">
        <v>0.90909090909090906</v>
      </c>
      <c r="J11" s="27">
        <v>0.90909090909090906</v>
      </c>
      <c r="K11" s="27">
        <v>0.90909090909090906</v>
      </c>
      <c r="L11" s="27">
        <v>0.81818181818181823</v>
      </c>
      <c r="M11" s="27">
        <v>0.90909090909090906</v>
      </c>
      <c r="N11" s="9">
        <v>2</v>
      </c>
      <c r="O11" s="27">
        <v>0.5</v>
      </c>
      <c r="P11" s="27">
        <v>0.81818181818181823</v>
      </c>
      <c r="Q11" s="27">
        <v>0.90909090909090906</v>
      </c>
      <c r="R11" s="27">
        <v>0.63636363636363635</v>
      </c>
      <c r="T11" s="27">
        <f t="shared" si="1"/>
        <v>0.82231404958677679</v>
      </c>
      <c r="U11" s="28">
        <f t="shared" si="2"/>
        <v>0.8545454545454545</v>
      </c>
    </row>
    <row r="12" spans="1:21" ht="19.95" customHeight="1" x14ac:dyDescent="0.25">
      <c r="A12" s="9">
        <v>1</v>
      </c>
      <c r="B12" s="36" t="s">
        <v>18</v>
      </c>
      <c r="C12" s="17" t="s">
        <v>27</v>
      </c>
      <c r="D12" s="10">
        <v>15</v>
      </c>
      <c r="E12" s="10">
        <v>11</v>
      </c>
      <c r="F12" s="27">
        <f t="shared" si="0"/>
        <v>0.73333333333333328</v>
      </c>
      <c r="G12" s="27">
        <v>0.45454545454545453</v>
      </c>
      <c r="H12" s="27">
        <v>0.54545454545454541</v>
      </c>
      <c r="I12" s="27">
        <v>0.90909090909090906</v>
      </c>
      <c r="J12" s="27">
        <v>0.90909090909090906</v>
      </c>
      <c r="K12" s="27">
        <v>0.90909090909090906</v>
      </c>
      <c r="L12" s="27">
        <v>0.63636363636363635</v>
      </c>
      <c r="M12" s="27">
        <v>0.81818181818181823</v>
      </c>
      <c r="N12" s="9">
        <v>9</v>
      </c>
      <c r="O12" s="27">
        <v>0.88888888888888884</v>
      </c>
      <c r="P12" s="27">
        <v>0.72727272727272729</v>
      </c>
      <c r="Q12" s="27">
        <v>0.90909090909090906</v>
      </c>
      <c r="R12" s="27">
        <v>0.45454545454545453</v>
      </c>
      <c r="T12" s="27">
        <f t="shared" si="1"/>
        <v>0.74196510560146933</v>
      </c>
      <c r="U12" s="28">
        <f t="shared" si="2"/>
        <v>0.72727272727272729</v>
      </c>
    </row>
    <row r="13" spans="1:21" ht="19.95" customHeight="1" x14ac:dyDescent="0.25">
      <c r="A13" s="9">
        <v>1</v>
      </c>
      <c r="B13" s="36" t="s">
        <v>28</v>
      </c>
      <c r="C13" s="17" t="s">
        <v>29</v>
      </c>
      <c r="D13" s="10">
        <v>15</v>
      </c>
      <c r="E13" s="10">
        <v>4</v>
      </c>
      <c r="F13" s="27">
        <f t="shared" si="0"/>
        <v>0.26666666666666666</v>
      </c>
      <c r="G13" s="27">
        <v>1</v>
      </c>
      <c r="H13" s="27">
        <v>1</v>
      </c>
      <c r="I13" s="27">
        <v>1</v>
      </c>
      <c r="J13" s="27">
        <v>1</v>
      </c>
      <c r="K13" s="27">
        <v>1</v>
      </c>
      <c r="L13" s="27">
        <v>0.75</v>
      </c>
      <c r="M13" s="27">
        <v>1</v>
      </c>
      <c r="N13" s="9">
        <v>1</v>
      </c>
      <c r="O13" s="27">
        <v>1</v>
      </c>
      <c r="P13" s="27">
        <v>1</v>
      </c>
      <c r="Q13" s="27">
        <v>1</v>
      </c>
      <c r="R13" s="27">
        <v>0.75</v>
      </c>
      <c r="T13" s="27">
        <f t="shared" si="1"/>
        <v>0.95454545454545459</v>
      </c>
      <c r="U13" s="28">
        <f t="shared" si="2"/>
        <v>0.95</v>
      </c>
    </row>
    <row r="14" spans="1:21" ht="19.95" customHeight="1" x14ac:dyDescent="0.25">
      <c r="A14" s="9">
        <v>1</v>
      </c>
      <c r="B14" s="36" t="s">
        <v>28</v>
      </c>
      <c r="C14" s="17" t="s">
        <v>30</v>
      </c>
      <c r="D14" s="10">
        <v>13</v>
      </c>
      <c r="E14" s="10">
        <v>9</v>
      </c>
      <c r="F14" s="27">
        <f t="shared" si="0"/>
        <v>0.69230769230769229</v>
      </c>
      <c r="G14" s="27">
        <v>0.88888888888888884</v>
      </c>
      <c r="H14" s="27">
        <v>0.66666666666666663</v>
      </c>
      <c r="I14" s="27">
        <v>0.88888888888888884</v>
      </c>
      <c r="J14" s="27">
        <v>0.88888888888888884</v>
      </c>
      <c r="K14" s="27">
        <v>0.88888888888888884</v>
      </c>
      <c r="L14" s="27">
        <v>1</v>
      </c>
      <c r="M14" s="27">
        <v>1</v>
      </c>
      <c r="N14" s="9">
        <v>0</v>
      </c>
      <c r="O14" s="27"/>
      <c r="P14" s="27">
        <v>1</v>
      </c>
      <c r="Q14" s="27">
        <v>1</v>
      </c>
      <c r="R14" s="27">
        <v>1</v>
      </c>
      <c r="T14" s="27">
        <f t="shared" si="1"/>
        <v>0.92222222222222217</v>
      </c>
      <c r="U14" s="28">
        <f t="shared" si="2"/>
        <v>0.92222222222222217</v>
      </c>
    </row>
    <row r="15" spans="1:21" ht="19.95" customHeight="1" x14ac:dyDescent="0.25">
      <c r="A15" s="9">
        <v>1</v>
      </c>
      <c r="B15" s="36" t="s">
        <v>28</v>
      </c>
      <c r="C15" s="17" t="s">
        <v>31</v>
      </c>
      <c r="D15" s="10">
        <v>15</v>
      </c>
      <c r="E15" s="10">
        <v>9</v>
      </c>
      <c r="F15" s="27">
        <f t="shared" si="0"/>
        <v>0.6</v>
      </c>
      <c r="G15" s="27">
        <v>0.77777777777777779</v>
      </c>
      <c r="H15" s="27">
        <v>0.66666666666666663</v>
      </c>
      <c r="I15" s="27">
        <v>1</v>
      </c>
      <c r="J15" s="27">
        <v>1</v>
      </c>
      <c r="K15" s="27">
        <v>1</v>
      </c>
      <c r="L15" s="27">
        <v>0.88888888888888884</v>
      </c>
      <c r="M15" s="27">
        <v>1</v>
      </c>
      <c r="N15" s="9">
        <v>7</v>
      </c>
      <c r="O15" s="27">
        <v>1</v>
      </c>
      <c r="P15" s="27">
        <v>1</v>
      </c>
      <c r="Q15" s="27">
        <v>1</v>
      </c>
      <c r="R15" s="27">
        <v>0.88888888888888884</v>
      </c>
      <c r="T15" s="27">
        <f t="shared" si="1"/>
        <v>0.92929292929292939</v>
      </c>
      <c r="U15" s="28">
        <f t="shared" si="2"/>
        <v>0.92222222222222228</v>
      </c>
    </row>
    <row r="16" spans="1:21" ht="19.95" customHeight="1" x14ac:dyDescent="0.25">
      <c r="A16" s="9">
        <v>1</v>
      </c>
      <c r="B16" s="36" t="s">
        <v>28</v>
      </c>
      <c r="C16" s="17" t="s">
        <v>32</v>
      </c>
      <c r="D16" s="10">
        <v>15</v>
      </c>
      <c r="E16" s="10">
        <v>9</v>
      </c>
      <c r="F16" s="27">
        <f t="shared" si="0"/>
        <v>0.6</v>
      </c>
      <c r="G16" s="27">
        <v>0.88888888888888884</v>
      </c>
      <c r="H16" s="27">
        <v>0.77777777777777779</v>
      </c>
      <c r="I16" s="27">
        <v>1</v>
      </c>
      <c r="J16" s="27">
        <v>1</v>
      </c>
      <c r="K16" s="27">
        <v>1</v>
      </c>
      <c r="L16" s="27">
        <v>0.88888888888888884</v>
      </c>
      <c r="M16" s="27">
        <v>0.88888888888888884</v>
      </c>
      <c r="N16" s="9">
        <v>5</v>
      </c>
      <c r="O16" s="27">
        <v>1</v>
      </c>
      <c r="P16" s="27">
        <v>1</v>
      </c>
      <c r="Q16" s="27">
        <v>1</v>
      </c>
      <c r="R16" s="27">
        <v>0.88888888888888884</v>
      </c>
      <c r="T16" s="27">
        <f t="shared" si="1"/>
        <v>0.93939393939393945</v>
      </c>
      <c r="U16" s="28">
        <f t="shared" si="2"/>
        <v>0.93333333333333335</v>
      </c>
    </row>
    <row r="17" spans="1:21" ht="19.95" customHeight="1" x14ac:dyDescent="0.25">
      <c r="A17" s="9">
        <v>1</v>
      </c>
      <c r="B17" s="36" t="s">
        <v>28</v>
      </c>
      <c r="C17" s="17" t="s">
        <v>33</v>
      </c>
      <c r="D17" s="10">
        <v>15</v>
      </c>
      <c r="E17" s="10">
        <v>9</v>
      </c>
      <c r="F17" s="27">
        <f t="shared" si="0"/>
        <v>0.6</v>
      </c>
      <c r="G17" s="27">
        <v>1</v>
      </c>
      <c r="H17" s="27">
        <v>0.88888888888888884</v>
      </c>
      <c r="I17" s="27">
        <v>0.88888888888888884</v>
      </c>
      <c r="J17" s="27">
        <v>1</v>
      </c>
      <c r="K17" s="27">
        <v>0.77777777777777779</v>
      </c>
      <c r="L17" s="27">
        <v>0.77777777777777779</v>
      </c>
      <c r="M17" s="27">
        <v>0.88888888888888884</v>
      </c>
      <c r="N17" s="9">
        <v>2</v>
      </c>
      <c r="O17" s="27">
        <v>1</v>
      </c>
      <c r="P17" s="27">
        <v>1</v>
      </c>
      <c r="Q17" s="27">
        <v>0.88888888888888884</v>
      </c>
      <c r="R17" s="27">
        <v>0.88888888888888884</v>
      </c>
      <c r="T17" s="27">
        <f t="shared" si="1"/>
        <v>0.90909090909090906</v>
      </c>
      <c r="U17" s="28">
        <f t="shared" si="2"/>
        <v>0.9</v>
      </c>
    </row>
    <row r="18" spans="1:21" ht="19.95" customHeight="1" x14ac:dyDescent="0.25">
      <c r="A18" s="9">
        <v>2</v>
      </c>
      <c r="B18" s="36" t="s">
        <v>18</v>
      </c>
      <c r="C18" s="17" t="s">
        <v>34</v>
      </c>
      <c r="D18" s="10">
        <v>10</v>
      </c>
      <c r="E18" s="10">
        <v>7</v>
      </c>
      <c r="F18" s="27">
        <f t="shared" si="0"/>
        <v>0.7</v>
      </c>
      <c r="G18" s="27">
        <v>1</v>
      </c>
      <c r="H18" s="27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9">
        <v>1</v>
      </c>
      <c r="O18" s="27">
        <v>1</v>
      </c>
      <c r="P18" s="27">
        <v>1</v>
      </c>
      <c r="Q18" s="27">
        <v>1</v>
      </c>
      <c r="R18" s="27">
        <v>1</v>
      </c>
      <c r="T18" s="27">
        <f t="shared" si="1"/>
        <v>1</v>
      </c>
      <c r="U18" s="28">
        <f t="shared" si="2"/>
        <v>1</v>
      </c>
    </row>
    <row r="19" spans="1:21" ht="19.95" customHeight="1" x14ac:dyDescent="0.25">
      <c r="A19" s="9">
        <v>2</v>
      </c>
      <c r="B19" s="36" t="s">
        <v>18</v>
      </c>
      <c r="C19" s="17" t="s">
        <v>35</v>
      </c>
      <c r="D19" s="10">
        <v>10</v>
      </c>
      <c r="E19" s="10">
        <v>6</v>
      </c>
      <c r="F19" s="27">
        <f t="shared" si="0"/>
        <v>0.6</v>
      </c>
      <c r="G19" s="27">
        <v>1</v>
      </c>
      <c r="H19" s="27">
        <v>0.5</v>
      </c>
      <c r="I19" s="27">
        <v>0.66666666666666663</v>
      </c>
      <c r="J19" s="27">
        <v>1</v>
      </c>
      <c r="K19" s="27">
        <v>1</v>
      </c>
      <c r="L19" s="27">
        <v>0.66666666666666663</v>
      </c>
      <c r="M19" s="27">
        <v>0.83333333333333337</v>
      </c>
      <c r="N19" s="9">
        <v>1</v>
      </c>
      <c r="O19" s="27">
        <v>1</v>
      </c>
      <c r="P19" s="27">
        <v>1</v>
      </c>
      <c r="Q19" s="27">
        <v>1</v>
      </c>
      <c r="R19" s="27">
        <v>1</v>
      </c>
      <c r="T19" s="27">
        <f t="shared" si="1"/>
        <v>0.87878787878787878</v>
      </c>
      <c r="U19" s="28">
        <f t="shared" si="2"/>
        <v>0.86666666666666659</v>
      </c>
    </row>
    <row r="20" spans="1:21" ht="19.95" customHeight="1" x14ac:dyDescent="0.25">
      <c r="A20" s="9">
        <v>2</v>
      </c>
      <c r="B20" s="36" t="s">
        <v>18</v>
      </c>
      <c r="C20" s="17" t="s">
        <v>36</v>
      </c>
      <c r="D20" s="10">
        <v>10</v>
      </c>
      <c r="E20" s="10">
        <v>6</v>
      </c>
      <c r="F20" s="27">
        <f t="shared" si="0"/>
        <v>0.6</v>
      </c>
      <c r="G20" s="27">
        <v>1</v>
      </c>
      <c r="H20" s="27">
        <v>1</v>
      </c>
      <c r="I20" s="27">
        <v>1</v>
      </c>
      <c r="J20" s="27">
        <v>1</v>
      </c>
      <c r="K20" s="27">
        <v>1</v>
      </c>
      <c r="L20" s="27">
        <v>1</v>
      </c>
      <c r="M20" s="27">
        <v>1</v>
      </c>
      <c r="N20" s="9">
        <v>4</v>
      </c>
      <c r="O20" s="27">
        <v>1</v>
      </c>
      <c r="P20" s="27">
        <v>1</v>
      </c>
      <c r="Q20" s="27">
        <v>1</v>
      </c>
      <c r="R20" s="27">
        <v>1</v>
      </c>
      <c r="T20" s="27">
        <f t="shared" si="1"/>
        <v>1</v>
      </c>
      <c r="U20" s="28">
        <f t="shared" si="2"/>
        <v>1</v>
      </c>
    </row>
    <row r="21" spans="1:21" ht="19.95" customHeight="1" x14ac:dyDescent="0.25">
      <c r="A21" s="9">
        <v>2</v>
      </c>
      <c r="B21" s="36" t="s">
        <v>18</v>
      </c>
      <c r="C21" s="17" t="s">
        <v>37</v>
      </c>
      <c r="D21" s="10">
        <v>10</v>
      </c>
      <c r="E21" s="10">
        <v>5</v>
      </c>
      <c r="F21" s="27">
        <f t="shared" si="0"/>
        <v>0.5</v>
      </c>
      <c r="G21" s="27">
        <v>1</v>
      </c>
      <c r="H21" s="27">
        <v>1</v>
      </c>
      <c r="I21" s="27">
        <v>1</v>
      </c>
      <c r="J21" s="27">
        <v>1</v>
      </c>
      <c r="K21" s="27">
        <v>1</v>
      </c>
      <c r="L21" s="27">
        <v>1</v>
      </c>
      <c r="M21" s="27">
        <v>1</v>
      </c>
      <c r="N21" s="9">
        <v>1</v>
      </c>
      <c r="O21" s="27">
        <v>1</v>
      </c>
      <c r="P21" s="27">
        <v>1</v>
      </c>
      <c r="Q21" s="27">
        <v>1</v>
      </c>
      <c r="R21" s="27">
        <v>1</v>
      </c>
      <c r="T21" s="27">
        <f t="shared" si="1"/>
        <v>1</v>
      </c>
      <c r="U21" s="28">
        <f t="shared" si="2"/>
        <v>1</v>
      </c>
    </row>
    <row r="22" spans="1:21" ht="19.95" customHeight="1" x14ac:dyDescent="0.25">
      <c r="A22" s="9">
        <v>2</v>
      </c>
      <c r="B22" s="36" t="s">
        <v>18</v>
      </c>
      <c r="C22" s="17" t="s">
        <v>38</v>
      </c>
      <c r="D22" s="10">
        <v>10</v>
      </c>
      <c r="E22" s="10">
        <v>5</v>
      </c>
      <c r="F22" s="27">
        <f t="shared" si="0"/>
        <v>0.5</v>
      </c>
      <c r="G22" s="27">
        <v>0.6</v>
      </c>
      <c r="H22" s="27">
        <v>1</v>
      </c>
      <c r="I22" s="27">
        <v>1</v>
      </c>
      <c r="J22" s="27">
        <v>1</v>
      </c>
      <c r="K22" s="27">
        <v>1</v>
      </c>
      <c r="L22" s="27">
        <v>0.8</v>
      </c>
      <c r="M22" s="27">
        <v>0.6</v>
      </c>
      <c r="N22" s="9">
        <v>5</v>
      </c>
      <c r="O22" s="27">
        <v>1</v>
      </c>
      <c r="P22" s="27">
        <v>1</v>
      </c>
      <c r="Q22" s="27">
        <v>1</v>
      </c>
      <c r="R22" s="27">
        <v>1</v>
      </c>
      <c r="T22" s="27">
        <f t="shared" si="1"/>
        <v>0.90909090909090906</v>
      </c>
      <c r="U22" s="28">
        <f t="shared" si="2"/>
        <v>0.9</v>
      </c>
    </row>
    <row r="23" spans="1:21" ht="19.95" customHeight="1" x14ac:dyDescent="0.25">
      <c r="A23" s="9">
        <v>2</v>
      </c>
      <c r="B23" s="36" t="s">
        <v>18</v>
      </c>
      <c r="C23" s="17" t="s">
        <v>39</v>
      </c>
      <c r="D23" s="10">
        <v>10</v>
      </c>
      <c r="E23" s="10">
        <v>10</v>
      </c>
      <c r="F23" s="27">
        <f t="shared" si="0"/>
        <v>1</v>
      </c>
      <c r="G23" s="27">
        <v>1</v>
      </c>
      <c r="H23" s="27">
        <v>1</v>
      </c>
      <c r="I23" s="27">
        <v>1</v>
      </c>
      <c r="J23" s="27">
        <v>1</v>
      </c>
      <c r="K23" s="27">
        <v>0.9</v>
      </c>
      <c r="L23" s="27">
        <v>0.9</v>
      </c>
      <c r="M23" s="27">
        <v>1</v>
      </c>
      <c r="N23" s="9">
        <v>0</v>
      </c>
      <c r="O23" s="27"/>
      <c r="P23" s="27">
        <v>1</v>
      </c>
      <c r="Q23" s="27">
        <v>1</v>
      </c>
      <c r="R23" s="27">
        <v>1</v>
      </c>
      <c r="T23" s="27">
        <f t="shared" si="1"/>
        <v>0.98000000000000009</v>
      </c>
      <c r="U23" s="28">
        <f t="shared" si="2"/>
        <v>0.98000000000000009</v>
      </c>
    </row>
    <row r="24" spans="1:21" ht="19.95" customHeight="1" x14ac:dyDescent="0.25">
      <c r="A24" s="9">
        <v>2</v>
      </c>
      <c r="B24" s="36" t="s">
        <v>18</v>
      </c>
      <c r="C24" s="17" t="s">
        <v>40</v>
      </c>
      <c r="D24" s="10">
        <v>10</v>
      </c>
      <c r="E24" s="10">
        <v>8</v>
      </c>
      <c r="F24" s="27">
        <f t="shared" si="0"/>
        <v>0.8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9">
        <v>1</v>
      </c>
      <c r="O24" s="27">
        <v>1</v>
      </c>
      <c r="P24" s="27">
        <v>1</v>
      </c>
      <c r="Q24" s="27">
        <v>1</v>
      </c>
      <c r="R24" s="27">
        <v>1</v>
      </c>
      <c r="T24" s="27">
        <f t="shared" si="1"/>
        <v>1</v>
      </c>
      <c r="U24" s="28">
        <f t="shared" si="2"/>
        <v>1</v>
      </c>
    </row>
    <row r="25" spans="1:21" ht="19.95" customHeight="1" x14ac:dyDescent="0.25">
      <c r="A25" s="9">
        <v>2</v>
      </c>
      <c r="B25" s="36" t="s">
        <v>18</v>
      </c>
      <c r="C25" s="17" t="s">
        <v>41</v>
      </c>
      <c r="D25" s="10">
        <v>10</v>
      </c>
      <c r="E25" s="10">
        <v>8</v>
      </c>
      <c r="F25" s="27">
        <f t="shared" si="0"/>
        <v>0.8</v>
      </c>
      <c r="G25" s="27">
        <v>1</v>
      </c>
      <c r="H25" s="27">
        <v>1</v>
      </c>
      <c r="I25" s="27">
        <v>1</v>
      </c>
      <c r="J25" s="27">
        <v>0.875</v>
      </c>
      <c r="K25" s="27">
        <v>1</v>
      </c>
      <c r="L25" s="27">
        <v>1</v>
      </c>
      <c r="M25" s="27">
        <v>1</v>
      </c>
      <c r="N25" s="9">
        <v>4</v>
      </c>
      <c r="O25" s="27">
        <v>1</v>
      </c>
      <c r="P25" s="27">
        <v>1</v>
      </c>
      <c r="Q25" s="27">
        <v>1</v>
      </c>
      <c r="R25" s="27">
        <v>1</v>
      </c>
      <c r="T25" s="27">
        <f t="shared" si="1"/>
        <v>0.98863636363636365</v>
      </c>
      <c r="U25" s="28">
        <f t="shared" si="2"/>
        <v>0.98750000000000004</v>
      </c>
    </row>
    <row r="26" spans="1:21" ht="19.95" customHeight="1" x14ac:dyDescent="0.25">
      <c r="A26" s="9">
        <v>2</v>
      </c>
      <c r="B26" s="36" t="s">
        <v>18</v>
      </c>
      <c r="C26" s="17" t="s">
        <v>42</v>
      </c>
      <c r="D26" s="10">
        <v>10</v>
      </c>
      <c r="E26" s="10">
        <v>8</v>
      </c>
      <c r="F26" s="27">
        <f t="shared" si="0"/>
        <v>0.8</v>
      </c>
      <c r="G26" s="27">
        <v>1</v>
      </c>
      <c r="H26" s="27">
        <v>0.25</v>
      </c>
      <c r="I26" s="27">
        <v>0.875</v>
      </c>
      <c r="J26" s="27">
        <v>1</v>
      </c>
      <c r="K26" s="27">
        <v>1</v>
      </c>
      <c r="L26" s="27">
        <v>1</v>
      </c>
      <c r="M26" s="27">
        <v>1</v>
      </c>
      <c r="N26" s="9">
        <v>1</v>
      </c>
      <c r="O26" s="27">
        <v>1</v>
      </c>
      <c r="P26" s="27">
        <v>1</v>
      </c>
      <c r="Q26" s="27">
        <v>1</v>
      </c>
      <c r="R26" s="27">
        <v>1</v>
      </c>
      <c r="T26" s="27">
        <f t="shared" si="1"/>
        <v>0.92045454545454541</v>
      </c>
      <c r="U26" s="28">
        <f t="shared" si="2"/>
        <v>0.91249999999999998</v>
      </c>
    </row>
    <row r="27" spans="1:21" ht="19.95" customHeight="1" x14ac:dyDescent="0.25">
      <c r="A27" s="9">
        <v>2</v>
      </c>
      <c r="B27" s="36" t="s">
        <v>28</v>
      </c>
      <c r="C27" s="17" t="s">
        <v>43</v>
      </c>
      <c r="D27" s="10">
        <v>10</v>
      </c>
      <c r="E27" s="10">
        <v>9</v>
      </c>
      <c r="F27" s="27">
        <f t="shared" si="0"/>
        <v>0.9</v>
      </c>
      <c r="G27" s="27">
        <v>1</v>
      </c>
      <c r="H27" s="27">
        <v>0.88888888888888884</v>
      </c>
      <c r="I27" s="27">
        <v>1</v>
      </c>
      <c r="J27" s="27">
        <v>1</v>
      </c>
      <c r="K27" s="27">
        <v>1</v>
      </c>
      <c r="L27" s="27">
        <v>1</v>
      </c>
      <c r="M27" s="27">
        <v>1</v>
      </c>
      <c r="N27" s="9">
        <v>1</v>
      </c>
      <c r="O27" s="27">
        <v>1</v>
      </c>
      <c r="P27" s="27">
        <v>1</v>
      </c>
      <c r="Q27" s="27">
        <v>0.88888888888888884</v>
      </c>
      <c r="R27" s="27">
        <v>1</v>
      </c>
      <c r="T27" s="27">
        <f t="shared" si="1"/>
        <v>0.97979797979797989</v>
      </c>
      <c r="U27" s="28">
        <f t="shared" si="2"/>
        <v>0.97777777777777786</v>
      </c>
    </row>
    <row r="28" spans="1:21" ht="19.95" customHeight="1" x14ac:dyDescent="0.25">
      <c r="A28" s="9">
        <v>2</v>
      </c>
      <c r="B28" s="36" t="s">
        <v>28</v>
      </c>
      <c r="C28" s="17" t="s">
        <v>44</v>
      </c>
      <c r="D28" s="10">
        <v>10</v>
      </c>
      <c r="E28" s="10">
        <v>9</v>
      </c>
      <c r="F28" s="27">
        <f t="shared" si="0"/>
        <v>0.9</v>
      </c>
      <c r="G28" s="27">
        <v>1</v>
      </c>
      <c r="H28" s="27">
        <v>1</v>
      </c>
      <c r="I28" s="27">
        <v>0.66666666666666663</v>
      </c>
      <c r="J28" s="27">
        <v>1</v>
      </c>
      <c r="K28" s="27">
        <v>1</v>
      </c>
      <c r="L28" s="27">
        <v>1</v>
      </c>
      <c r="M28" s="27">
        <v>1</v>
      </c>
      <c r="N28" s="9">
        <v>1</v>
      </c>
      <c r="O28" s="27">
        <v>1</v>
      </c>
      <c r="P28" s="27">
        <v>1</v>
      </c>
      <c r="Q28" s="27">
        <v>1</v>
      </c>
      <c r="R28" s="27">
        <v>1</v>
      </c>
      <c r="T28" s="27">
        <f t="shared" si="1"/>
        <v>0.96969696969696961</v>
      </c>
      <c r="U28" s="28">
        <f t="shared" si="2"/>
        <v>0.96666666666666656</v>
      </c>
    </row>
    <row r="29" spans="1:21" ht="19.95" customHeight="1" x14ac:dyDescent="0.25">
      <c r="A29" s="9">
        <v>2</v>
      </c>
      <c r="B29" s="36" t="s">
        <v>28</v>
      </c>
      <c r="C29" s="17" t="s">
        <v>45</v>
      </c>
      <c r="D29" s="10">
        <v>10</v>
      </c>
      <c r="E29" s="10">
        <v>9</v>
      </c>
      <c r="F29" s="27">
        <f t="shared" si="0"/>
        <v>0.9</v>
      </c>
      <c r="G29" s="27">
        <v>1</v>
      </c>
      <c r="H29" s="27">
        <v>1</v>
      </c>
      <c r="I29" s="27">
        <v>1</v>
      </c>
      <c r="J29" s="27">
        <v>1</v>
      </c>
      <c r="K29" s="27">
        <v>1</v>
      </c>
      <c r="L29" s="27">
        <v>1</v>
      </c>
      <c r="M29" s="27">
        <v>1</v>
      </c>
      <c r="N29" s="9">
        <v>4</v>
      </c>
      <c r="O29" s="27">
        <v>1</v>
      </c>
      <c r="P29" s="27">
        <v>1</v>
      </c>
      <c r="Q29" s="27">
        <v>1</v>
      </c>
      <c r="R29" s="27">
        <v>1</v>
      </c>
      <c r="T29" s="27">
        <f t="shared" si="1"/>
        <v>1</v>
      </c>
      <c r="U29" s="28">
        <f t="shared" si="2"/>
        <v>1</v>
      </c>
    </row>
    <row r="30" spans="1:21" ht="19.95" customHeight="1" x14ac:dyDescent="0.25">
      <c r="A30" s="9">
        <v>2</v>
      </c>
      <c r="B30" s="36" t="s">
        <v>28</v>
      </c>
      <c r="C30" s="17" t="s">
        <v>46</v>
      </c>
      <c r="D30" s="10">
        <v>10</v>
      </c>
      <c r="E30" s="10">
        <v>9</v>
      </c>
      <c r="F30" s="27">
        <f t="shared" si="0"/>
        <v>0.9</v>
      </c>
      <c r="G30" s="27">
        <v>1</v>
      </c>
      <c r="H30" s="27">
        <v>1</v>
      </c>
      <c r="I30" s="27">
        <v>1</v>
      </c>
      <c r="J30" s="27">
        <v>1</v>
      </c>
      <c r="K30" s="27">
        <v>1</v>
      </c>
      <c r="L30" s="27">
        <v>1</v>
      </c>
      <c r="M30" s="27">
        <v>0.88888888888888884</v>
      </c>
      <c r="N30" s="9">
        <v>8</v>
      </c>
      <c r="O30" s="27">
        <v>1</v>
      </c>
      <c r="P30" s="27">
        <v>0.88888888888888884</v>
      </c>
      <c r="Q30" s="27">
        <v>1</v>
      </c>
      <c r="R30" s="27">
        <v>0.88888888888888884</v>
      </c>
      <c r="T30" s="27">
        <f t="shared" si="1"/>
        <v>0.96969696969696983</v>
      </c>
      <c r="U30" s="28">
        <f t="shared" si="2"/>
        <v>0.96666666666666679</v>
      </c>
    </row>
    <row r="31" spans="1:21" ht="19.95" customHeight="1" x14ac:dyDescent="0.25">
      <c r="A31" s="9">
        <v>2</v>
      </c>
      <c r="B31" s="36" t="s">
        <v>28</v>
      </c>
      <c r="C31" s="17" t="s">
        <v>47</v>
      </c>
      <c r="D31" s="10">
        <v>10</v>
      </c>
      <c r="E31" s="10">
        <v>10</v>
      </c>
      <c r="F31" s="27">
        <f t="shared" si="0"/>
        <v>1</v>
      </c>
      <c r="G31" s="27">
        <v>0.3</v>
      </c>
      <c r="H31" s="27">
        <v>0.7</v>
      </c>
      <c r="I31" s="27">
        <v>0.7</v>
      </c>
      <c r="J31" s="27">
        <v>0.8</v>
      </c>
      <c r="K31" s="27">
        <v>1</v>
      </c>
      <c r="L31" s="27">
        <v>0.8</v>
      </c>
      <c r="M31" s="27">
        <v>1</v>
      </c>
      <c r="N31" s="9">
        <v>0</v>
      </c>
      <c r="O31" s="27"/>
      <c r="P31" s="27">
        <v>1</v>
      </c>
      <c r="Q31" s="27">
        <v>0.9</v>
      </c>
      <c r="R31" s="27">
        <v>0.7</v>
      </c>
      <c r="T31" s="27">
        <f t="shared" si="1"/>
        <v>0.79</v>
      </c>
      <c r="U31" s="28">
        <f t="shared" si="2"/>
        <v>0.79</v>
      </c>
    </row>
    <row r="32" spans="1:21" ht="19.95" customHeight="1" x14ac:dyDescent="0.25">
      <c r="A32" s="9">
        <v>2</v>
      </c>
      <c r="B32" s="36" t="s">
        <v>28</v>
      </c>
      <c r="C32" s="17" t="s">
        <v>48</v>
      </c>
      <c r="D32" s="10">
        <v>10</v>
      </c>
      <c r="E32" s="10">
        <v>10</v>
      </c>
      <c r="F32" s="27">
        <f t="shared" si="0"/>
        <v>1</v>
      </c>
      <c r="G32" s="27">
        <v>0.8</v>
      </c>
      <c r="H32" s="27">
        <v>0.3</v>
      </c>
      <c r="I32" s="27">
        <v>0.8</v>
      </c>
      <c r="J32" s="27">
        <v>0.9</v>
      </c>
      <c r="K32" s="27">
        <v>0.6</v>
      </c>
      <c r="L32" s="27">
        <v>0.9</v>
      </c>
      <c r="M32" s="27">
        <v>0.7</v>
      </c>
      <c r="N32" s="9">
        <v>1</v>
      </c>
      <c r="O32" s="27">
        <v>1</v>
      </c>
      <c r="P32" s="27">
        <v>1</v>
      </c>
      <c r="Q32" s="27">
        <v>1</v>
      </c>
      <c r="R32" s="27">
        <v>0.9</v>
      </c>
      <c r="T32" s="27">
        <f t="shared" si="1"/>
        <v>0.80909090909090908</v>
      </c>
      <c r="U32" s="28">
        <f t="shared" si="2"/>
        <v>0.79000000000000015</v>
      </c>
    </row>
    <row r="33" spans="1:21" ht="19.95" customHeight="1" x14ac:dyDescent="0.25">
      <c r="A33" s="9">
        <v>2</v>
      </c>
      <c r="B33" s="36" t="s">
        <v>28</v>
      </c>
      <c r="C33" s="17" t="s">
        <v>49</v>
      </c>
      <c r="D33" s="10">
        <v>10</v>
      </c>
      <c r="E33" s="10">
        <v>10</v>
      </c>
      <c r="F33" s="27">
        <f t="shared" si="0"/>
        <v>1</v>
      </c>
      <c r="G33" s="27">
        <v>0.7</v>
      </c>
      <c r="H33" s="27">
        <v>0.3</v>
      </c>
      <c r="I33" s="27">
        <v>0.5</v>
      </c>
      <c r="J33" s="27">
        <v>0.4</v>
      </c>
      <c r="K33" s="27">
        <v>0.9</v>
      </c>
      <c r="L33" s="27">
        <v>0.7</v>
      </c>
      <c r="M33" s="27">
        <v>0.8</v>
      </c>
      <c r="N33" s="9">
        <v>1</v>
      </c>
      <c r="O33" s="27">
        <v>1</v>
      </c>
      <c r="P33" s="27">
        <v>1</v>
      </c>
      <c r="Q33" s="27">
        <v>0.9</v>
      </c>
      <c r="R33" s="27">
        <v>0.8</v>
      </c>
      <c r="T33" s="27">
        <f t="shared" si="1"/>
        <v>0.72727272727272729</v>
      </c>
      <c r="U33" s="28">
        <f t="shared" si="2"/>
        <v>0.7</v>
      </c>
    </row>
    <row r="34" spans="1:21" ht="19.95" customHeight="1" x14ac:dyDescent="0.25">
      <c r="A34" s="9">
        <v>3</v>
      </c>
      <c r="B34" s="36" t="s">
        <v>18</v>
      </c>
      <c r="C34" s="17" t="s">
        <v>50</v>
      </c>
      <c r="D34" s="10">
        <v>13</v>
      </c>
      <c r="E34" s="10">
        <v>12</v>
      </c>
      <c r="F34" s="27">
        <f t="shared" si="0"/>
        <v>0.92307692307692313</v>
      </c>
      <c r="G34" s="27">
        <v>0.16666666666666666</v>
      </c>
      <c r="H34" s="27">
        <v>0.75</v>
      </c>
      <c r="I34" s="27">
        <v>0.83333333333333337</v>
      </c>
      <c r="J34" s="27">
        <v>0.83333333333333337</v>
      </c>
      <c r="K34" s="27">
        <v>1</v>
      </c>
      <c r="L34" s="27">
        <v>0.91666666666666663</v>
      </c>
      <c r="M34" s="27">
        <v>0.75</v>
      </c>
      <c r="N34" s="9">
        <v>0</v>
      </c>
      <c r="O34" s="27"/>
      <c r="P34" s="27">
        <v>0.91666666666666663</v>
      </c>
      <c r="Q34" s="27">
        <v>1</v>
      </c>
      <c r="R34" s="27">
        <v>0.33333333333333331</v>
      </c>
      <c r="T34" s="27">
        <f t="shared" si="1"/>
        <v>0.75</v>
      </c>
      <c r="U34" s="28">
        <f t="shared" si="2"/>
        <v>0.75</v>
      </c>
    </row>
    <row r="35" spans="1:21" ht="19.95" customHeight="1" x14ac:dyDescent="0.25">
      <c r="A35" s="9">
        <v>3</v>
      </c>
      <c r="B35" s="36" t="s">
        <v>18</v>
      </c>
      <c r="C35" s="17" t="s">
        <v>51</v>
      </c>
      <c r="D35" s="10">
        <v>13</v>
      </c>
      <c r="E35" s="10">
        <v>12</v>
      </c>
      <c r="F35" s="27">
        <f t="shared" si="0"/>
        <v>0.92307692307692313</v>
      </c>
      <c r="G35" s="27">
        <v>0.16666666666666666</v>
      </c>
      <c r="H35" s="27">
        <v>0.33333333333333331</v>
      </c>
      <c r="I35" s="27">
        <v>0.5</v>
      </c>
      <c r="J35" s="27">
        <v>0.75</v>
      </c>
      <c r="K35" s="27">
        <v>0.58333333333333337</v>
      </c>
      <c r="L35" s="27">
        <v>0.41666666666666669</v>
      </c>
      <c r="M35" s="27">
        <v>0.66666666666666663</v>
      </c>
      <c r="N35" s="9">
        <v>1</v>
      </c>
      <c r="O35" s="27">
        <v>1</v>
      </c>
      <c r="P35" s="27">
        <v>0.58333333333333337</v>
      </c>
      <c r="Q35" s="27">
        <v>0.58333333333333337</v>
      </c>
      <c r="R35" s="27">
        <v>0.33333333333333331</v>
      </c>
      <c r="T35" s="27">
        <f t="shared" si="1"/>
        <v>0.53787878787878773</v>
      </c>
      <c r="U35" s="28">
        <f t="shared" si="2"/>
        <v>0.49166666666666659</v>
      </c>
    </row>
    <row r="36" spans="1:21" ht="19.95" customHeight="1" x14ac:dyDescent="0.25">
      <c r="A36" s="9">
        <v>3</v>
      </c>
      <c r="B36" s="36" t="s">
        <v>18</v>
      </c>
      <c r="C36" s="17" t="s">
        <v>52</v>
      </c>
      <c r="D36" s="10">
        <v>13</v>
      </c>
      <c r="E36" s="10">
        <v>12</v>
      </c>
      <c r="F36" s="27">
        <f t="shared" si="0"/>
        <v>0.92307692307692313</v>
      </c>
      <c r="G36" s="27">
        <v>0.25</v>
      </c>
      <c r="H36" s="27">
        <v>0.33333333333333331</v>
      </c>
      <c r="I36" s="27">
        <v>0.16666666666666666</v>
      </c>
      <c r="J36" s="27">
        <v>0.33333333333333331</v>
      </c>
      <c r="K36" s="27">
        <v>0.58333333333333337</v>
      </c>
      <c r="L36" s="27">
        <v>0.5</v>
      </c>
      <c r="M36" s="27">
        <v>0.58333333333333337</v>
      </c>
      <c r="N36" s="9">
        <v>1</v>
      </c>
      <c r="O36" s="27">
        <v>0</v>
      </c>
      <c r="P36" s="27">
        <v>0.5</v>
      </c>
      <c r="Q36" s="27">
        <v>0.33333333333333331</v>
      </c>
      <c r="R36" s="27">
        <v>0.33333333333333331</v>
      </c>
      <c r="T36" s="27">
        <f t="shared" si="1"/>
        <v>0.35606060606060608</v>
      </c>
      <c r="U36" s="28">
        <f t="shared" si="2"/>
        <v>0.39166666666666672</v>
      </c>
    </row>
    <row r="37" spans="1:21" ht="19.95" customHeight="1" x14ac:dyDescent="0.25">
      <c r="A37" s="9">
        <v>3</v>
      </c>
      <c r="B37" s="36" t="s">
        <v>18</v>
      </c>
      <c r="C37" s="17" t="s">
        <v>53</v>
      </c>
      <c r="D37" s="10">
        <v>13</v>
      </c>
      <c r="E37" s="10">
        <v>13</v>
      </c>
      <c r="F37" s="27">
        <f t="shared" si="0"/>
        <v>1</v>
      </c>
      <c r="G37" s="27">
        <v>0.69230769230769229</v>
      </c>
      <c r="H37" s="27">
        <v>0.92307692307692313</v>
      </c>
      <c r="I37" s="27">
        <v>1</v>
      </c>
      <c r="J37" s="27">
        <v>1</v>
      </c>
      <c r="K37" s="27">
        <v>1</v>
      </c>
      <c r="L37" s="27">
        <v>1</v>
      </c>
      <c r="M37" s="27">
        <v>1</v>
      </c>
      <c r="N37" s="9">
        <v>1</v>
      </c>
      <c r="O37" s="27">
        <v>1</v>
      </c>
      <c r="P37" s="27">
        <v>1</v>
      </c>
      <c r="Q37" s="27">
        <v>1</v>
      </c>
      <c r="R37" s="27">
        <v>1</v>
      </c>
      <c r="T37" s="27">
        <f t="shared" si="1"/>
        <v>0.965034965034965</v>
      </c>
      <c r="U37" s="28">
        <f t="shared" si="2"/>
        <v>0.96153846153846145</v>
      </c>
    </row>
    <row r="38" spans="1:21" ht="19.95" customHeight="1" x14ac:dyDescent="0.25">
      <c r="A38" s="9">
        <v>3</v>
      </c>
      <c r="B38" s="36" t="s">
        <v>18</v>
      </c>
      <c r="C38" s="17" t="s">
        <v>54</v>
      </c>
      <c r="D38" s="10">
        <v>13</v>
      </c>
      <c r="E38" s="10">
        <v>13</v>
      </c>
      <c r="F38" s="27">
        <f t="shared" si="0"/>
        <v>1</v>
      </c>
      <c r="G38" s="27">
        <v>0.69230769230769229</v>
      </c>
      <c r="H38" s="27">
        <v>0.53846153846153844</v>
      </c>
      <c r="I38" s="27">
        <v>0.61538461538461542</v>
      </c>
      <c r="J38" s="27">
        <v>0.92307692307692313</v>
      </c>
      <c r="K38" s="27">
        <v>1</v>
      </c>
      <c r="L38" s="27">
        <v>0.84615384615384615</v>
      </c>
      <c r="M38" s="27">
        <v>0.76923076923076927</v>
      </c>
      <c r="N38" s="9">
        <v>1</v>
      </c>
      <c r="O38" s="27">
        <v>1</v>
      </c>
      <c r="P38" s="27">
        <v>1</v>
      </c>
      <c r="Q38" s="27">
        <v>0.92307692307692313</v>
      </c>
      <c r="R38" s="27">
        <v>0.92307692307692313</v>
      </c>
      <c r="T38" s="27">
        <f t="shared" si="1"/>
        <v>0.83916083916083906</v>
      </c>
      <c r="U38" s="28">
        <f t="shared" si="2"/>
        <v>0.82307692307692304</v>
      </c>
    </row>
    <row r="39" spans="1:21" ht="19.95" customHeight="1" x14ac:dyDescent="0.25">
      <c r="A39" s="9">
        <v>3</v>
      </c>
      <c r="B39" s="36" t="s">
        <v>18</v>
      </c>
      <c r="C39" s="17" t="s">
        <v>55</v>
      </c>
      <c r="D39" s="10">
        <v>13</v>
      </c>
      <c r="E39" s="10">
        <v>13</v>
      </c>
      <c r="F39" s="27">
        <f t="shared" si="0"/>
        <v>1</v>
      </c>
      <c r="G39" s="27">
        <v>0.53846153846153844</v>
      </c>
      <c r="H39" s="27">
        <v>0.53846153846153844</v>
      </c>
      <c r="I39" s="27">
        <v>0.76923076923076927</v>
      </c>
      <c r="J39" s="27">
        <v>0.92307692307692313</v>
      </c>
      <c r="K39" s="27">
        <v>1</v>
      </c>
      <c r="L39" s="27">
        <v>0.92307692307692313</v>
      </c>
      <c r="M39" s="27">
        <v>0.92307692307692313</v>
      </c>
      <c r="N39" s="9">
        <v>0</v>
      </c>
      <c r="O39" s="27"/>
      <c r="P39" s="27">
        <v>1</v>
      </c>
      <c r="Q39" s="27">
        <v>0.84615384615384615</v>
      </c>
      <c r="R39" s="27">
        <v>0.76923076923076927</v>
      </c>
      <c r="T39" s="27">
        <f t="shared" si="1"/>
        <v>0.82307692307692315</v>
      </c>
      <c r="U39" s="28">
        <f t="shared" si="2"/>
        <v>0.82307692307692315</v>
      </c>
    </row>
    <row r="40" spans="1:21" ht="19.95" customHeight="1" x14ac:dyDescent="0.25">
      <c r="A40" s="9">
        <v>3</v>
      </c>
      <c r="B40" s="36" t="s">
        <v>18</v>
      </c>
      <c r="C40" s="17" t="s">
        <v>56</v>
      </c>
      <c r="D40" s="10">
        <v>13</v>
      </c>
      <c r="E40" s="10">
        <v>13</v>
      </c>
      <c r="F40" s="27">
        <f t="shared" si="0"/>
        <v>1</v>
      </c>
      <c r="G40" s="27">
        <v>0.92307692307692313</v>
      </c>
      <c r="H40" s="27">
        <v>1</v>
      </c>
      <c r="I40" s="27">
        <v>1</v>
      </c>
      <c r="J40" s="27">
        <v>1</v>
      </c>
      <c r="K40" s="27">
        <v>1</v>
      </c>
      <c r="L40" s="27">
        <v>1</v>
      </c>
      <c r="M40" s="27">
        <v>1</v>
      </c>
      <c r="N40" s="9">
        <v>1</v>
      </c>
      <c r="O40" s="27">
        <v>1</v>
      </c>
      <c r="P40" s="27">
        <v>1</v>
      </c>
      <c r="Q40" s="27">
        <v>1</v>
      </c>
      <c r="R40" s="27">
        <v>0.92307692307692313</v>
      </c>
      <c r="T40" s="27">
        <f t="shared" si="1"/>
        <v>0.98601398601398604</v>
      </c>
      <c r="U40" s="28">
        <f t="shared" si="2"/>
        <v>0.98461538461538467</v>
      </c>
    </row>
    <row r="41" spans="1:21" ht="19.95" customHeight="1" x14ac:dyDescent="0.25">
      <c r="A41" s="9">
        <v>3</v>
      </c>
      <c r="B41" s="36" t="s">
        <v>18</v>
      </c>
      <c r="C41" s="17" t="s">
        <v>57</v>
      </c>
      <c r="D41" s="10">
        <v>13</v>
      </c>
      <c r="E41" s="10">
        <v>13</v>
      </c>
      <c r="F41" s="27">
        <f t="shared" si="0"/>
        <v>1</v>
      </c>
      <c r="G41" s="27">
        <v>0.92307692307692313</v>
      </c>
      <c r="H41" s="27">
        <v>0.53846153846153844</v>
      </c>
      <c r="I41" s="27">
        <v>0.76923076923076927</v>
      </c>
      <c r="J41" s="27">
        <v>1</v>
      </c>
      <c r="K41" s="27">
        <v>1</v>
      </c>
      <c r="L41" s="27">
        <v>0.38461538461538464</v>
      </c>
      <c r="M41" s="27">
        <v>0.53846153846153844</v>
      </c>
      <c r="N41" s="9">
        <v>1</v>
      </c>
      <c r="O41" s="27">
        <v>1</v>
      </c>
      <c r="P41" s="27">
        <v>0.92307692307692313</v>
      </c>
      <c r="Q41" s="27">
        <v>0.92307692307692313</v>
      </c>
      <c r="R41" s="27">
        <v>0.76923076923076927</v>
      </c>
      <c r="T41" s="27">
        <f t="shared" si="1"/>
        <v>0.7972027972027973</v>
      </c>
      <c r="U41" s="28">
        <f t="shared" si="2"/>
        <v>0.77692307692307705</v>
      </c>
    </row>
    <row r="42" spans="1:21" ht="19.95" customHeight="1" x14ac:dyDescent="0.25">
      <c r="A42" s="9">
        <v>3</v>
      </c>
      <c r="B42" s="36" t="s">
        <v>28</v>
      </c>
      <c r="C42" s="17" t="s">
        <v>58</v>
      </c>
      <c r="D42" s="10">
        <v>13</v>
      </c>
      <c r="E42" s="10">
        <v>12</v>
      </c>
      <c r="F42" s="27">
        <f t="shared" si="0"/>
        <v>0.92307692307692313</v>
      </c>
      <c r="G42" s="27">
        <v>0.58333333333333337</v>
      </c>
      <c r="H42" s="27">
        <v>0.91666666666666663</v>
      </c>
      <c r="I42" s="27">
        <v>0.91666666666666663</v>
      </c>
      <c r="J42" s="27">
        <v>0.91666666666666663</v>
      </c>
      <c r="K42" s="27">
        <v>0.91666666666666663</v>
      </c>
      <c r="L42" s="27">
        <v>0.75</v>
      </c>
      <c r="M42" s="27">
        <v>0.75</v>
      </c>
      <c r="N42" s="9">
        <v>1</v>
      </c>
      <c r="O42" s="27">
        <v>1</v>
      </c>
      <c r="P42" s="27">
        <v>0.91666666666666663</v>
      </c>
      <c r="Q42" s="27">
        <v>0.91666666666666663</v>
      </c>
      <c r="R42" s="27">
        <v>0.83333333333333337</v>
      </c>
      <c r="T42" s="27">
        <f t="shared" si="1"/>
        <v>0.85606060606060619</v>
      </c>
      <c r="U42" s="28">
        <f t="shared" si="2"/>
        <v>0.84166666666666679</v>
      </c>
    </row>
    <row r="43" spans="1:21" ht="19.95" customHeight="1" x14ac:dyDescent="0.25">
      <c r="A43" s="9">
        <v>3</v>
      </c>
      <c r="B43" s="36" t="s">
        <v>28</v>
      </c>
      <c r="C43" s="17" t="s">
        <v>59</v>
      </c>
      <c r="D43" s="10">
        <v>13</v>
      </c>
      <c r="E43" s="10">
        <v>13</v>
      </c>
      <c r="F43" s="27">
        <f t="shared" si="0"/>
        <v>1</v>
      </c>
      <c r="G43" s="27">
        <v>0.76923076923076927</v>
      </c>
      <c r="H43" s="27">
        <v>0.84615384615384615</v>
      </c>
      <c r="I43" s="27">
        <v>0.92307692307692313</v>
      </c>
      <c r="J43" s="27">
        <v>1</v>
      </c>
      <c r="K43" s="27">
        <v>1</v>
      </c>
      <c r="L43" s="27">
        <v>0.92307692307692313</v>
      </c>
      <c r="M43" s="27">
        <v>0.92307692307692313</v>
      </c>
      <c r="N43" s="9">
        <v>0</v>
      </c>
      <c r="O43" s="27"/>
      <c r="P43" s="27">
        <v>1</v>
      </c>
      <c r="Q43" s="27">
        <v>1</v>
      </c>
      <c r="R43" s="27">
        <v>0.76923076923076927</v>
      </c>
      <c r="T43" s="27">
        <f t="shared" si="1"/>
        <v>0.91538461538461546</v>
      </c>
      <c r="U43" s="28">
        <f t="shared" si="2"/>
        <v>0.91538461538461546</v>
      </c>
    </row>
    <row r="44" spans="1:21" ht="19.95" customHeight="1" x14ac:dyDescent="0.25">
      <c r="A44" s="9">
        <v>3</v>
      </c>
      <c r="B44" s="36" t="s">
        <v>28</v>
      </c>
      <c r="C44" s="17" t="s">
        <v>60</v>
      </c>
      <c r="D44" s="10">
        <v>13</v>
      </c>
      <c r="E44" s="10">
        <v>13</v>
      </c>
      <c r="F44" s="27">
        <f t="shared" si="0"/>
        <v>1</v>
      </c>
      <c r="G44" s="27">
        <v>0.38461538461538464</v>
      </c>
      <c r="H44" s="27">
        <v>0.61538461538461542</v>
      </c>
      <c r="I44" s="27">
        <v>0.61538461538461542</v>
      </c>
      <c r="J44" s="27">
        <v>0.69230769230769229</v>
      </c>
      <c r="K44" s="27">
        <v>0.76923076923076927</v>
      </c>
      <c r="L44" s="27">
        <v>1</v>
      </c>
      <c r="M44" s="27">
        <v>0.92307692307692313</v>
      </c>
      <c r="N44" s="9">
        <v>0</v>
      </c>
      <c r="O44" s="27"/>
      <c r="P44" s="27">
        <v>0.84615384615384615</v>
      </c>
      <c r="Q44" s="27">
        <v>0.76923076923076927</v>
      </c>
      <c r="R44" s="27">
        <v>0.76923076923076927</v>
      </c>
      <c r="T44" s="27">
        <f t="shared" si="1"/>
        <v>0.73846153846153839</v>
      </c>
      <c r="U44" s="28">
        <f t="shared" si="2"/>
        <v>0.73846153846153839</v>
      </c>
    </row>
    <row r="45" spans="1:21" ht="19.95" customHeight="1" x14ac:dyDescent="0.25">
      <c r="A45" s="9">
        <v>3</v>
      </c>
      <c r="B45" s="36" t="s">
        <v>28</v>
      </c>
      <c r="C45" s="17" t="s">
        <v>61</v>
      </c>
      <c r="D45" s="10">
        <v>13</v>
      </c>
      <c r="E45" s="10">
        <v>13</v>
      </c>
      <c r="F45" s="27">
        <f t="shared" si="0"/>
        <v>1</v>
      </c>
      <c r="G45" s="27">
        <v>1</v>
      </c>
      <c r="H45" s="27">
        <v>0.84615384615384615</v>
      </c>
      <c r="I45" s="27">
        <v>0.84615384615384615</v>
      </c>
      <c r="J45" s="27">
        <v>0.92307692307692313</v>
      </c>
      <c r="K45" s="27">
        <v>0.84615384615384615</v>
      </c>
      <c r="L45" s="27">
        <v>0.46153846153846156</v>
      </c>
      <c r="M45" s="27">
        <v>0.61538461538461542</v>
      </c>
      <c r="N45" s="9">
        <v>1</v>
      </c>
      <c r="O45" s="27">
        <v>1</v>
      </c>
      <c r="P45" s="27">
        <v>0.92307692307692313</v>
      </c>
      <c r="Q45" s="27">
        <v>1</v>
      </c>
      <c r="R45" s="27">
        <v>0.84615384615384615</v>
      </c>
      <c r="T45" s="27">
        <f t="shared" si="1"/>
        <v>0.84615384615384626</v>
      </c>
      <c r="U45" s="28">
        <f t="shared" si="2"/>
        <v>0.83076923076923082</v>
      </c>
    </row>
    <row r="46" spans="1:21" ht="19.95" customHeight="1" x14ac:dyDescent="0.25">
      <c r="A46" s="9">
        <v>3</v>
      </c>
      <c r="B46" s="36" t="s">
        <v>28</v>
      </c>
      <c r="C46" s="17" t="s">
        <v>62</v>
      </c>
      <c r="D46" s="10">
        <v>13</v>
      </c>
      <c r="E46" s="10">
        <v>13</v>
      </c>
      <c r="F46" s="27">
        <f t="shared" si="0"/>
        <v>1</v>
      </c>
      <c r="G46" s="27">
        <v>0.84615384615384615</v>
      </c>
      <c r="H46" s="27">
        <v>0.92307692307692313</v>
      </c>
      <c r="I46" s="27">
        <v>0.92307692307692313</v>
      </c>
      <c r="J46" s="27">
        <v>0.92307692307692313</v>
      </c>
      <c r="K46" s="27">
        <v>0.92307692307692313</v>
      </c>
      <c r="L46" s="27">
        <v>0.92307692307692313</v>
      </c>
      <c r="M46" s="27">
        <v>0.92307692307692313</v>
      </c>
      <c r="N46" s="9">
        <v>1</v>
      </c>
      <c r="O46" s="27">
        <v>1</v>
      </c>
      <c r="P46" s="27">
        <v>1</v>
      </c>
      <c r="Q46" s="27">
        <v>1</v>
      </c>
      <c r="R46" s="27">
        <v>1</v>
      </c>
      <c r="T46" s="27">
        <f t="shared" si="1"/>
        <v>0.94405594405594428</v>
      </c>
      <c r="U46" s="28">
        <f t="shared" si="2"/>
        <v>0.93846153846153868</v>
      </c>
    </row>
    <row r="47" spans="1:21" s="22" customFormat="1" ht="19.95" customHeight="1" x14ac:dyDescent="0.25">
      <c r="A47" s="18"/>
      <c r="B47" s="19"/>
      <c r="C47" s="20"/>
      <c r="D47" s="19"/>
      <c r="E47" s="19"/>
      <c r="F47" s="21"/>
      <c r="G47" s="21"/>
      <c r="H47" s="21"/>
      <c r="I47" s="21"/>
      <c r="J47" s="21"/>
      <c r="K47" s="21"/>
      <c r="L47" s="21"/>
      <c r="M47" s="21"/>
      <c r="N47" s="18"/>
      <c r="O47" s="21"/>
      <c r="P47" s="21"/>
      <c r="Q47" s="21"/>
      <c r="R47" s="21"/>
      <c r="T47" s="21"/>
      <c r="U47" s="26"/>
    </row>
    <row r="48" spans="1:21" s="22" customFormat="1" ht="13.5" customHeight="1" x14ac:dyDescent="0.25">
      <c r="A48" s="18"/>
      <c r="B48" s="19">
        <f>COUNTA(B4:B46)</f>
        <v>43</v>
      </c>
      <c r="C48" s="20" t="s">
        <v>87</v>
      </c>
      <c r="D48" s="21"/>
      <c r="E48" s="19"/>
      <c r="F48" s="21"/>
      <c r="G48" s="23"/>
      <c r="H48" s="23"/>
      <c r="I48" s="23"/>
      <c r="J48" s="23"/>
      <c r="K48" s="23"/>
      <c r="L48" s="23"/>
      <c r="M48" s="23"/>
      <c r="N48" s="18"/>
      <c r="O48" s="21"/>
      <c r="P48" s="23"/>
      <c r="Q48" s="23"/>
      <c r="R48" s="23"/>
      <c r="T48" s="21"/>
      <c r="U48" s="34"/>
    </row>
    <row r="49" spans="1:21" s="22" customFormat="1" ht="13.5" customHeight="1" x14ac:dyDescent="0.25">
      <c r="A49" s="18"/>
      <c r="B49" s="19"/>
      <c r="C49" s="20"/>
      <c r="D49" s="19"/>
      <c r="E49" s="19"/>
      <c r="F49" s="21"/>
      <c r="G49" s="24"/>
      <c r="H49" s="24"/>
      <c r="I49" s="24"/>
      <c r="J49" s="24"/>
      <c r="K49" s="24"/>
      <c r="L49" s="24"/>
      <c r="M49" s="24"/>
      <c r="N49" s="18"/>
      <c r="O49" s="21"/>
      <c r="P49" s="24"/>
      <c r="Q49" s="24"/>
      <c r="R49" s="24"/>
      <c r="T49" s="21"/>
      <c r="U49" s="26"/>
    </row>
    <row r="50" spans="1:21" ht="15" customHeight="1" x14ac:dyDescent="0.25">
      <c r="A50" s="11" t="s">
        <v>68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U50" s="35"/>
    </row>
    <row r="51" spans="1:21" ht="15" customHeight="1" x14ac:dyDescent="0.25">
      <c r="A51" s="12" t="s">
        <v>69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U51" s="35"/>
    </row>
    <row r="52" spans="1:21" ht="15" customHeight="1" x14ac:dyDescent="0.25">
      <c r="A52" s="12" t="s">
        <v>70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21" ht="15" customHeight="1" x14ac:dyDescent="0.25">
      <c r="A53" t="s">
        <v>71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21" ht="19.95" customHeight="1" x14ac:dyDescent="0.25">
      <c r="A54" s="13" t="s">
        <v>72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21" ht="19.95" customHeight="1" x14ac:dyDescent="0.25">
      <c r="A55" s="14" t="s">
        <v>73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21" ht="13.2" customHeight="1" x14ac:dyDescent="0.25">
      <c r="A56" s="12" t="s">
        <v>74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21" ht="13.2" customHeight="1" x14ac:dyDescent="0.25">
      <c r="A57" s="12" t="s">
        <v>75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21" ht="13.2" customHeight="1" x14ac:dyDescent="0.25">
      <c r="A58" s="12" t="s">
        <v>76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1" ht="13.2" customHeight="1" x14ac:dyDescent="0.25">
      <c r="A59" s="12" t="s">
        <v>77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21" ht="13.2" customHeight="1" x14ac:dyDescent="0.25">
      <c r="A60" s="12" t="s">
        <v>78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21" ht="13.2" customHeight="1" x14ac:dyDescent="0.25">
      <c r="A61" s="12" t="s">
        <v>79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21" ht="13.2" customHeight="1" x14ac:dyDescent="0.25">
      <c r="A62" s="12" t="s">
        <v>80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t="13.2" customHeight="1" x14ac:dyDescent="0.25">
      <c r="A63" s="12" t="s">
        <v>81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21" ht="13.2" customHeight="1" x14ac:dyDescent="0.25">
      <c r="A64" s="12" t="s">
        <v>82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3.2" customHeight="1" x14ac:dyDescent="0.25">
      <c r="A65" s="12" t="s">
        <v>83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3.2" customHeight="1" x14ac:dyDescent="0.25">
      <c r="A66" s="12" t="s">
        <v>84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3.2" customHeight="1" x14ac:dyDescent="0.25">
      <c r="A67" s="12" t="s">
        <v>85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5"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</sheetData>
  <mergeCells count="6">
    <mergeCell ref="L1:M1"/>
    <mergeCell ref="A2:A3"/>
    <mergeCell ref="B2:B3"/>
    <mergeCell ref="C2:C3"/>
    <mergeCell ref="N2:O2"/>
    <mergeCell ref="E2:E3"/>
  </mergeCells>
  <conditionalFormatting sqref="G4:J4 G13:J13 G22:J22 G31:J31 G40:J40">
    <cfRule type="cellIs" dxfId="22" priority="26" stopIfTrue="1" operator="lessThan">
      <formula>0.5</formula>
    </cfRule>
  </conditionalFormatting>
  <conditionalFormatting sqref="K4 K13 K22 K31 K40">
    <cfRule type="cellIs" dxfId="21" priority="25" stopIfTrue="1" operator="lessThan">
      <formula>0.5</formula>
    </cfRule>
  </conditionalFormatting>
  <conditionalFormatting sqref="O4:Q4 O13:Q13 O22:Q22 O31:Q31 O40:Q40">
    <cfRule type="cellIs" dxfId="20" priority="23" stopIfTrue="1" operator="lessThan">
      <formula>0.5</formula>
    </cfRule>
  </conditionalFormatting>
  <conditionalFormatting sqref="G5:J12 G14:J21 G23:J30 G32:J39 G41:J46">
    <cfRule type="cellIs" dxfId="19" priority="21" stopIfTrue="1" operator="lessThan">
      <formula>0.5</formula>
    </cfRule>
  </conditionalFormatting>
  <conditionalFormatting sqref="K5:K12 K14:K21 K23:K30 K32:K39 K41:K46">
    <cfRule type="cellIs" dxfId="18" priority="20" stopIfTrue="1" operator="lessThan">
      <formula>0.5</formula>
    </cfRule>
  </conditionalFormatting>
  <conditionalFormatting sqref="L10:M10 L35:M35 L41 L45">
    <cfRule type="cellIs" dxfId="17" priority="19" stopIfTrue="1" operator="lessThan">
      <formula>0.5</formula>
    </cfRule>
  </conditionalFormatting>
  <conditionalFormatting sqref="O5:Q12 O14:Q21 O23:Q30 O32:Q39 O41:Q46">
    <cfRule type="cellIs" dxfId="16" priority="18" stopIfTrue="1" operator="lessThan">
      <formula>0.5</formula>
    </cfRule>
  </conditionalFormatting>
  <conditionalFormatting sqref="R10 R34:R36 R12">
    <cfRule type="cellIs" dxfId="15" priority="17" stopIfTrue="1" operator="lessThan">
      <formula>0.5</formula>
    </cfRule>
  </conditionalFormatting>
  <conditionalFormatting sqref="F6 F10 F14 F18 F22 F26 F30 F34 F38 F42 F46">
    <cfRule type="cellIs" dxfId="14" priority="15" stopIfTrue="1" operator="lessThan">
      <formula>0.5</formula>
    </cfRule>
  </conditionalFormatting>
  <conditionalFormatting sqref="F4:F5 F7:F9 F11:F13 F15:F17 F19:F21 F23:F25 F27:F29 F31:F33 F35:F37 F39:F41 F43:F45">
    <cfRule type="cellIs" dxfId="13" priority="14" stopIfTrue="1" operator="lessThan">
      <formula>0.5</formula>
    </cfRule>
  </conditionalFormatting>
  <conditionalFormatting sqref="T4:T46">
    <cfRule type="cellIs" dxfId="12" priority="13" stopIfTrue="1" operator="lessThan">
      <formula>0.5</formula>
    </cfRule>
  </conditionalFormatting>
  <conditionalFormatting sqref="R4:R9">
    <cfRule type="cellIs" dxfId="9" priority="10" stopIfTrue="1" operator="lessThan">
      <formula>0.5</formula>
    </cfRule>
  </conditionalFormatting>
  <conditionalFormatting sqref="R11">
    <cfRule type="cellIs" dxfId="8" priority="9" stopIfTrue="1" operator="lessThan">
      <formula>0.5</formula>
    </cfRule>
  </conditionalFormatting>
  <conditionalFormatting sqref="R13:R33">
    <cfRule type="cellIs" dxfId="7" priority="8" stopIfTrue="1" operator="lessThan">
      <formula>0.5</formula>
    </cfRule>
  </conditionalFormatting>
  <conditionalFormatting sqref="R37:R46">
    <cfRule type="cellIs" dxfId="6" priority="7" stopIfTrue="1" operator="lessThan">
      <formula>0.5</formula>
    </cfRule>
  </conditionalFormatting>
  <conditionalFormatting sqref="L36:M40">
    <cfRule type="cellIs" dxfId="5" priority="6" stopIfTrue="1" operator="lessThan">
      <formula>0.5</formula>
    </cfRule>
  </conditionalFormatting>
  <conditionalFormatting sqref="M41:M46">
    <cfRule type="cellIs" dxfId="4" priority="5" stopIfTrue="1" operator="lessThan">
      <formula>0.5</formula>
    </cfRule>
  </conditionalFormatting>
  <conditionalFormatting sqref="L42:L44">
    <cfRule type="cellIs" dxfId="3" priority="4" stopIfTrue="1" operator="lessThan">
      <formula>0.5</formula>
    </cfRule>
  </conditionalFormatting>
  <conditionalFormatting sqref="L46">
    <cfRule type="cellIs" dxfId="2" priority="3" stopIfTrue="1" operator="lessThan">
      <formula>0.5</formula>
    </cfRule>
  </conditionalFormatting>
  <conditionalFormatting sqref="L4:M9">
    <cfRule type="cellIs" dxfId="1" priority="2" stopIfTrue="1" operator="lessThan">
      <formula>0.5</formula>
    </cfRule>
  </conditionalFormatting>
  <conditionalFormatting sqref="L11:M34">
    <cfRule type="cellIs" dxfId="0" priority="1" stopIfTrue="1" operator="lessThan">
      <formula>0.5</formula>
    </cfRule>
  </conditionalFormatting>
  <printOptions gridLines="1"/>
  <pageMargins left="0.75" right="0.75" top="1" bottom="1" header="0.5" footer="0.5"/>
  <pageSetup orientation="landscape" useFirstPageNumber="1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Utente</cp:lastModifiedBy>
  <dcterms:created xsi:type="dcterms:W3CDTF">2020-03-09T11:01:44Z</dcterms:created>
  <dcterms:modified xsi:type="dcterms:W3CDTF">2020-10-02T13:33:10Z</dcterms:modified>
</cp:coreProperties>
</file>