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660" windowWidth="19440" windowHeight="5400" activeTab="2"/>
  </bookViews>
  <sheets>
    <sheet name="1 ANNO" sheetId="4" r:id="rId1"/>
    <sheet name="2 ANNO" sheetId="5" r:id="rId2"/>
    <sheet name="3 ANNO" sheetId="6" r:id="rId3"/>
  </sheets>
  <definedNames>
    <definedName name="_xlnm.Print_Area" localSheetId="0">'1 ANNO'!$A$1:$N$37</definedName>
    <definedName name="_xlnm.Print_Area" localSheetId="1">'2 ANNO'!$A$1:$N$41</definedName>
    <definedName name="_xlnm.Print_Area" localSheetId="2">'3 ANNO'!$A$1:$N$39</definedName>
  </definedNames>
  <calcPr calcId="145621"/>
</workbook>
</file>

<file path=xl/calcChain.xml><?xml version="1.0" encoding="utf-8"?>
<calcChain xmlns="http://schemas.openxmlformats.org/spreadsheetml/2006/main">
  <c r="E36" i="6" l="1"/>
  <c r="C29" i="6"/>
  <c r="B29" i="6"/>
  <c r="L18" i="6"/>
  <c r="L15" i="6"/>
  <c r="L11" i="6"/>
  <c r="L8" i="6"/>
  <c r="L5" i="6"/>
  <c r="L12" i="6" s="1"/>
  <c r="E40" i="5"/>
  <c r="E39" i="5"/>
  <c r="E38" i="5"/>
  <c r="E33" i="5"/>
  <c r="C31" i="5"/>
  <c r="B31" i="5"/>
  <c r="L23" i="5"/>
  <c r="L22" i="5"/>
  <c r="L19" i="5"/>
  <c r="L17" i="5"/>
  <c r="L15" i="5"/>
  <c r="L10" i="5"/>
  <c r="L7" i="5"/>
  <c r="L4" i="5"/>
  <c r="E36" i="4"/>
  <c r="E32" i="4"/>
  <c r="E29" i="4"/>
  <c r="D27" i="4"/>
  <c r="C27" i="4"/>
  <c r="B27" i="4"/>
  <c r="L18" i="4"/>
  <c r="L16" i="4"/>
  <c r="L13" i="4"/>
  <c r="L9" i="4"/>
  <c r="L7" i="4"/>
  <c r="L4" i="4"/>
  <c r="B37" i="4" l="1"/>
  <c r="L19" i="4"/>
  <c r="L24" i="5"/>
  <c r="L10" i="4"/>
  <c r="B41" i="5"/>
  <c r="B39" i="6"/>
  <c r="L11" i="5"/>
  <c r="L21" i="6"/>
</calcChain>
</file>

<file path=xl/comments1.xml><?xml version="1.0" encoding="utf-8"?>
<comments xmlns="http://schemas.openxmlformats.org/spreadsheetml/2006/main">
  <authors>
    <author>Autore</author>
  </authors>
  <commentList>
    <comment ref="H10" authorId="0">
      <text>
        <r>
          <rPr>
            <b/>
            <sz val="8"/>
            <color indexed="81"/>
            <rFont val="Tahoma"/>
            <family val="2"/>
          </rPr>
          <t xml:space="preserve">Autore:
</t>
        </r>
      </text>
    </comment>
  </commentList>
</comments>
</file>

<file path=xl/sharedStrings.xml><?xml version="1.0" encoding="utf-8"?>
<sst xmlns="http://schemas.openxmlformats.org/spreadsheetml/2006/main" count="489" uniqueCount="300">
  <si>
    <t>1° anno - I semestre</t>
  </si>
  <si>
    <t>CORSO INTEGrATO
CORSO MONODISCIPLINARE</t>
  </si>
  <si>
    <t>Codice C.I.</t>
  </si>
  <si>
    <t>MODULI DIDATTICI</t>
  </si>
  <si>
    <t>Codice a.d.</t>
  </si>
  <si>
    <t>SSD</t>
  </si>
  <si>
    <t>T.A.F.</t>
  </si>
  <si>
    <t>AMBITO</t>
  </si>
  <si>
    <t>CFU
a.d.</t>
  </si>
  <si>
    <t>CFU
C.I.</t>
  </si>
  <si>
    <t>SCIENZE BIOMEDICHE 1</t>
  </si>
  <si>
    <t>MT064</t>
  </si>
  <si>
    <t>ANATOMIA UMANA</t>
  </si>
  <si>
    <t>MT065</t>
  </si>
  <si>
    <t>BIO/16</t>
  </si>
  <si>
    <t>A</t>
  </si>
  <si>
    <t>Scienze biomediche</t>
  </si>
  <si>
    <t>ISTOLOGIA</t>
  </si>
  <si>
    <t>MT066</t>
  </si>
  <si>
    <t>BIO/17</t>
  </si>
  <si>
    <t>BIOCHIMICA</t>
  </si>
  <si>
    <t>MT067</t>
  </si>
  <si>
    <t>BIO/10</t>
  </si>
  <si>
    <t>C</t>
  </si>
  <si>
    <t>Attività formative affini o integrative</t>
  </si>
  <si>
    <t>METODOLOGIA DELLA RICERCA CLINICA</t>
  </si>
  <si>
    <t>MT068</t>
  </si>
  <si>
    <t>RICERCA CLINICA IN RIABILITAZIONE</t>
  </si>
  <si>
    <t>MT069</t>
  </si>
  <si>
    <t>MED/34</t>
  </si>
  <si>
    <t>B</t>
  </si>
  <si>
    <t>Scienze della fisioterapia</t>
  </si>
  <si>
    <t>STATISTICA MEDICA</t>
  </si>
  <si>
    <t>MT070</t>
  </si>
  <si>
    <t>MED/01</t>
  </si>
  <si>
    <t>Scienze propedeutiche</t>
  </si>
  <si>
    <t>LABORATORIO INFORMATICO</t>
  </si>
  <si>
    <t>W000074</t>
  </si>
  <si>
    <t>INF/01</t>
  </si>
  <si>
    <t>TOTALE I SEMESTRE</t>
  </si>
  <si>
    <t>1° anno - II semestre</t>
  </si>
  <si>
    <t>CORSO INTEGRATO
CORSO MONODISCIPLINARE</t>
  </si>
  <si>
    <t>SCIENZE DEL MOVIMENTO</t>
  </si>
  <si>
    <t>W000549</t>
  </si>
  <si>
    <t>FISIOLOGIA DEI SISTEMI DI MOTO</t>
  </si>
  <si>
    <t>MT074</t>
  </si>
  <si>
    <t>BIO/09</t>
  </si>
  <si>
    <t>W000550</t>
  </si>
  <si>
    <t>MED/26</t>
  </si>
  <si>
    <t>CHINESIOLOGIA</t>
  </si>
  <si>
    <t>MT076</t>
  </si>
  <si>
    <t>MED/48</t>
  </si>
  <si>
    <t>SCIENZE BIOMEDICHE 2</t>
  </si>
  <si>
    <t>W000554</t>
  </si>
  <si>
    <t>PATOLOGIA GENERALE</t>
  </si>
  <si>
    <t>MT078</t>
  </si>
  <si>
    <t>MED/04</t>
  </si>
  <si>
    <t>IGIENE</t>
  </si>
  <si>
    <t>MT080</t>
  </si>
  <si>
    <t>MED/42</t>
  </si>
  <si>
    <t>Scienze della prevenzione dei servizi sanitari</t>
  </si>
  <si>
    <r>
      <rPr>
        <strike/>
        <sz val="9"/>
        <rFont val="Arial Unicode MS"/>
        <family val="2"/>
      </rPr>
      <t>INGLESE SCIENTIFICO</t>
    </r>
    <r>
      <rPr>
        <sz val="9"/>
        <rFont val="Arial Unicode MS"/>
        <family val="2"/>
      </rPr>
      <t xml:space="preserve">  LINGUA INGLESE</t>
    </r>
  </si>
  <si>
    <t>L-LIN/12</t>
  </si>
  <si>
    <t>AAF</t>
  </si>
  <si>
    <t>Per la prova finale e la lingua straniera (art. 10, comma 5, lettera c)
Per la conoscenza di almeno una lingua straniera</t>
  </si>
  <si>
    <t>TOTALE II SEMESTRE</t>
  </si>
  <si>
    <t>PROVA IN ITINERE TIROCINIO PRIMO ANNO</t>
  </si>
  <si>
    <t>MTT001A</t>
  </si>
  <si>
    <t xml:space="preserve">Tirocinio differenziato per specifico profilo </t>
  </si>
  <si>
    <t>TIROCINIO PRIMO ANNO</t>
  </si>
  <si>
    <t>MTT001</t>
  </si>
  <si>
    <t>ATTIVITA' DIDATTICA ELETTIVA PRIMO ANNO</t>
  </si>
  <si>
    <t>RIEPILOGO 1° ANNO</t>
  </si>
  <si>
    <t xml:space="preserve">A - Base        </t>
  </si>
  <si>
    <t>Didattica frontale</t>
  </si>
  <si>
    <t xml:space="preserve">B - Caratterizzante </t>
  </si>
  <si>
    <t>Altre attività formative</t>
  </si>
  <si>
    <t xml:space="preserve">C - Affine/Integrativa </t>
  </si>
  <si>
    <t xml:space="preserve">     a scelta dello studente (ade)</t>
  </si>
  <si>
    <t xml:space="preserve">AAF - Altre attività formative </t>
  </si>
  <si>
    <t xml:space="preserve">     per la prova finale e la lingua straniera</t>
  </si>
  <si>
    <t xml:space="preserve">          per la prova finale</t>
  </si>
  <si>
    <t xml:space="preserve">          per la conoscenza di almeno una
          lingua straniera</t>
  </si>
  <si>
    <t xml:space="preserve">      altre attività</t>
  </si>
  <si>
    <t xml:space="preserve">          Altre attività (informatica, seminari)</t>
  </si>
  <si>
    <t xml:space="preserve">          Laboratori professionali</t>
  </si>
  <si>
    <t xml:space="preserve">Tirocinio          </t>
  </si>
  <si>
    <t xml:space="preserve">Totale Crediti       </t>
  </si>
  <si>
    <t>2° anno - I semestre</t>
  </si>
  <si>
    <t>DISORDINI DELL'APPARATO MUSCOLOSCHELETRICO</t>
  </si>
  <si>
    <t>MT083</t>
  </si>
  <si>
    <t>REUMATOLOGIA</t>
  </si>
  <si>
    <t>MT084</t>
  </si>
  <si>
    <t>MED/16</t>
  </si>
  <si>
    <t>ORTOPEDIA E TRAUMATOLOGIA</t>
  </si>
  <si>
    <t>MT085</t>
  </si>
  <si>
    <t>MED/33</t>
  </si>
  <si>
    <t>TERAPIA DEL DOLORE</t>
  </si>
  <si>
    <t>MT086</t>
  </si>
  <si>
    <t>BIO/14</t>
  </si>
  <si>
    <t>Primo soccorso</t>
  </si>
  <si>
    <t>RIABILITAZIONE ORTOPEDICA E SPORTIVA</t>
  </si>
  <si>
    <t>MT087</t>
  </si>
  <si>
    <t>CHINESITERAPIA</t>
  </si>
  <si>
    <t>MT088</t>
  </si>
  <si>
    <t>FISICA APPLICATA</t>
  </si>
  <si>
    <t>MT089</t>
  </si>
  <si>
    <t>FIS/07</t>
  </si>
  <si>
    <t>MT090</t>
  </si>
  <si>
    <t>LABORATORIO DI TERAPIA STRUMENTALE E MANUALE</t>
  </si>
  <si>
    <t>MT091</t>
  </si>
  <si>
    <t>Ulteriori attività formative (art. 10, comma 5, lettera d)
Laboratori professionali dello specifico SSD</t>
  </si>
  <si>
    <t>2° anno - II semestre</t>
  </si>
  <si>
    <t>DISORDINI DEL SISTEMA NERVOSO</t>
  </si>
  <si>
    <t>W000551</t>
  </si>
  <si>
    <t>NEUROLOGIA CLINICA</t>
  </si>
  <si>
    <t>MT094</t>
  </si>
  <si>
    <t xml:space="preserve">
RIEDUCAZIONE NEUROMOTORIA</t>
  </si>
  <si>
    <t>W000552</t>
  </si>
  <si>
    <t xml:space="preserve">
Scienze della fisioterapia</t>
  </si>
  <si>
    <t>RIABILITAZIONE NEUROLOGICA</t>
  </si>
  <si>
    <t>MT096</t>
  </si>
  <si>
    <t>MT097</t>
  </si>
  <si>
    <t>BIOINGEGNERIA APPLICATA ALLA RIABILITAZIONE NEUROLOGICA</t>
  </si>
  <si>
    <t>MT098</t>
  </si>
  <si>
    <t>ING-INF/06</t>
  </si>
  <si>
    <t>Scienze interdisciplinari</t>
  </si>
  <si>
    <t>RIABILITAZIONE SPECIALE</t>
  </si>
  <si>
    <t>MT100</t>
  </si>
  <si>
    <t xml:space="preserve">CARDIOLOGIA RIABILITATIVA </t>
  </si>
  <si>
    <t>MT101</t>
  </si>
  <si>
    <t>MED/11</t>
  </si>
  <si>
    <t>RIABILITAZIONE RESPIRATORIA</t>
  </si>
  <si>
    <t>MT102</t>
  </si>
  <si>
    <t>MED/10</t>
  </si>
  <si>
    <t>RIABILITAZIONE SFINTERICA 1</t>
  </si>
  <si>
    <t>MT103</t>
  </si>
  <si>
    <t>MED/24</t>
  </si>
  <si>
    <t>Scienze interdisciplinari cliniche</t>
  </si>
  <si>
    <t>SEMINARIO - LABORATORIO DI ANALISI DEL MOVIMENTO</t>
  </si>
  <si>
    <t>MT099</t>
  </si>
  <si>
    <t>Ulteriori attività formative (art. 10, comma 5, lettera d)
Altre attività quali l'informatica, attività seminariali ecc.</t>
  </si>
  <si>
    <t>SEMINARIO - RIABILITAZIONE SFINTERICA 2</t>
  </si>
  <si>
    <t>MT104</t>
  </si>
  <si>
    <t>MED/12</t>
  </si>
  <si>
    <t>PROVA IN ITINERE TIROCINIO SECONDO ANNO</t>
  </si>
  <si>
    <t>MTT002A</t>
  </si>
  <si>
    <t>TIROCINIO SECONDO ANNO</t>
  </si>
  <si>
    <t>MTT002</t>
  </si>
  <si>
    <t>ATTIVITA' DIDATTICA ELETTIVA SECONDO ANNO</t>
  </si>
  <si>
    <t>RIEPILOGO 2° ANNO</t>
  </si>
  <si>
    <t>3° anno - I semestre</t>
  </si>
  <si>
    <t>GESTIONE DELLA DISABILITA' CRONICO-EVOLUTIVA</t>
  </si>
  <si>
    <t>MT105</t>
  </si>
  <si>
    <t>VALUTAZIONE PREVENZIONE DEL DEGRADO FUNZIONALE</t>
  </si>
  <si>
    <t>MT106</t>
  </si>
  <si>
    <t>Sc della Fisioterapia</t>
  </si>
  <si>
    <t>TECNICHE DELLA PREVENZIONE E TERAPIA OCCUPAZIONALE</t>
  </si>
  <si>
    <t>MT107</t>
  </si>
  <si>
    <t>GESTIONE INTEGRATA DELLA GRAVE CEREBROLESIONE</t>
  </si>
  <si>
    <t>MT108</t>
  </si>
  <si>
    <t>MED/45</t>
  </si>
  <si>
    <t>RIABILITAZIONE IN ETA' EVOLUTIVA</t>
  </si>
  <si>
    <t>MT111</t>
  </si>
  <si>
    <t>PEDIATRIA</t>
  </si>
  <si>
    <t>MT112</t>
  </si>
  <si>
    <t>MED/38</t>
  </si>
  <si>
    <t>Sc medico chirurgiche</t>
  </si>
  <si>
    <t>NEUROPSICHIATRIA INFANTILE</t>
  </si>
  <si>
    <t>MT113</t>
  </si>
  <si>
    <t>MED/39</t>
  </si>
  <si>
    <t>Sc interdisciplinari cliniche</t>
  </si>
  <si>
    <t>PSICOMOTRICITA'</t>
  </si>
  <si>
    <t>MT114</t>
  </si>
  <si>
    <t>SEMINARIO - AUSILI PER LA MOBILITA' E IL SUPPORTO VENTILATORIO</t>
  </si>
  <si>
    <t>MT109</t>
  </si>
  <si>
    <t>Altro/Laboratori professionali dello specifico SSD</t>
  </si>
  <si>
    <t>3° anno - II semestre</t>
  </si>
  <si>
    <t>METODOLOGIA DEL LAVORO INTERDISCIPLINARE</t>
  </si>
  <si>
    <t>MT115</t>
  </si>
  <si>
    <t>PSICOLOGIA DELLA RELAZIONE</t>
  </si>
  <si>
    <t>MT116</t>
  </si>
  <si>
    <t>M-PSI/02</t>
  </si>
  <si>
    <t>Scienze umane e psicopedagogiche</t>
  </si>
  <si>
    <t>MODELLI ORGANIZZATIVI PER LA CONTINUITA' ASSISTENZIALE</t>
  </si>
  <si>
    <t>MT117</t>
  </si>
  <si>
    <t>MED/50</t>
  </si>
  <si>
    <t>Scienze della Fisioterapia</t>
  </si>
  <si>
    <t>ORGANIZZAZIONE AZIENDALE</t>
  </si>
  <si>
    <t>MT118</t>
  </si>
  <si>
    <t>SECS-P/10</t>
  </si>
  <si>
    <t>Management sanitario</t>
  </si>
  <si>
    <t>SANITA' PUBBLICA</t>
  </si>
  <si>
    <t>MT119</t>
  </si>
  <si>
    <t>MEDICINA LEGALE</t>
  </si>
  <si>
    <t>MT120</t>
  </si>
  <si>
    <t>MED/43</t>
  </si>
  <si>
    <t>Scienze prev. dei servizi sanitari</t>
  </si>
  <si>
    <t xml:space="preserve">LA SICUREZZA NELLA PROFESSIONE </t>
  </si>
  <si>
    <t>MT121</t>
  </si>
  <si>
    <t>MED/44</t>
  </si>
  <si>
    <t xml:space="preserve">Sc prevenzione dei servizi sanitari </t>
  </si>
  <si>
    <t>RADIOPROTEZIONE</t>
  </si>
  <si>
    <t>MT122</t>
  </si>
  <si>
    <t>MED/36</t>
  </si>
  <si>
    <t>TIROCINIO TERZO ANNO - PROVA IN ITINERE</t>
  </si>
  <si>
    <t>MTT003A</t>
  </si>
  <si>
    <t>TIROCINIO TERZO ANNO -PROVA FINALE</t>
  </si>
  <si>
    <t>MTT003</t>
  </si>
  <si>
    <t xml:space="preserve">PROVA FINALE </t>
  </si>
  <si>
    <t>MTT477</t>
  </si>
  <si>
    <t>NN</t>
  </si>
  <si>
    <t xml:space="preserve">Lingua /prova finale /per la prova finale </t>
  </si>
  <si>
    <t>ATTIVITA' DIDATTICA ELETTIVA TERZO ANNO</t>
  </si>
  <si>
    <t xml:space="preserve">C - Affini   </t>
  </si>
  <si>
    <t>DOCENTI 16-17</t>
  </si>
  <si>
    <t xml:space="preserve">Prof. Manrico Morroni </t>
  </si>
  <si>
    <t>Prof.ssa M. Gabriella Ceravolo</t>
  </si>
  <si>
    <t>Dr.ssa M. Laura Fiorini
(mutuato con ID)</t>
  </si>
  <si>
    <t>Prof.ssa Mara Fabri</t>
  </si>
  <si>
    <t>Dott.ssa Simona Luzzi</t>
  </si>
  <si>
    <t>Dott.ssa Giovanna Censi</t>
  </si>
  <si>
    <t>Prof. Fausto Salaffi</t>
  </si>
  <si>
    <t>Dott. Mauro Pennacchioni</t>
  </si>
  <si>
    <t>Dott. ssa Alessandra Giuliani
(mutuato ID - TRM - LOG)</t>
  </si>
  <si>
    <t>Dott.ssa Marzia Millevolte</t>
  </si>
  <si>
    <t>Dott. Marco Bartolini</t>
  </si>
  <si>
    <t>Dott.ssa Marianna Capecci</t>
  </si>
  <si>
    <t>Prof. Alessandro Capucci</t>
  </si>
  <si>
    <t>Prof. Stefano Gasparini</t>
  </si>
  <si>
    <t>Prof. Daniele Minardi</t>
  </si>
  <si>
    <t xml:space="preserve">Prof. Giampiero Macarri </t>
  </si>
  <si>
    <t>Dott.ssa Simona Magi</t>
  </si>
  <si>
    <t xml:space="preserve">Prof. Nicola Specchia </t>
  </si>
  <si>
    <t>Prof. S. Fioretti
(Facoltà di Ingegneria)</t>
  </si>
  <si>
    <t>Dott.ssa Februa Regnicoli</t>
  </si>
  <si>
    <t>Dott. Sandro Sanguigni</t>
  </si>
  <si>
    <t>Dott. Massimo Altea</t>
  </si>
  <si>
    <t>Dott.ssa Paola Casoli</t>
  </si>
  <si>
    <t>Prof. Adriano Tagliabracci</t>
  </si>
  <si>
    <t>Dott.ssa Monica Amati</t>
  </si>
  <si>
    <t>Prof. Gian Marco Giuseppetti</t>
  </si>
  <si>
    <t>*per affinità</t>
  </si>
  <si>
    <t>Prof. Giovanni Cobellis*</t>
  </si>
  <si>
    <t>A.A. 2016-2017 - Manifesto degli studi (anni attivi) Corso di Laurea in FISIOTERAPIA - II ANNO (Codice CdS:MT01-11-15)</t>
  </si>
  <si>
    <t>A.A. 2016-2017 - Manifesto degli studi (anni attivi) Corso di Laurea in FISIOTERAPIA - III ANNO (Codice CdS MT01-11-14 )</t>
  </si>
  <si>
    <t>W000620</t>
  </si>
  <si>
    <t>A.A. 2016-2017 - Manifesto degli studi (anni attivi) Corso di Laurea in FISIOTERAPIA - I ANNO (Codice CdS MT01-16-16)</t>
  </si>
  <si>
    <t>CORRELATI ANATOMOFUNZIONALI IN NEUROLOGIA</t>
  </si>
  <si>
    <t>Prof.ssa Monica Mattioli Belmonte Cima</t>
  </si>
  <si>
    <t>Dott. Roberto Rossi</t>
  </si>
  <si>
    <t>Dott.ssa Loredana Simoncelli</t>
  </si>
  <si>
    <t>Dott.ssa Simona Tosoni</t>
  </si>
  <si>
    <t>Dott.ssa Arianna Cherubini</t>
  </si>
  <si>
    <t>Prof.ssa Rosaria Gesuita</t>
  </si>
  <si>
    <t>Prof.ssa Maria Rita Rippo</t>
  </si>
  <si>
    <t>Prof. Gian Mario Raggetti</t>
  </si>
  <si>
    <t>Dott.ssa Enrica Martini</t>
  </si>
  <si>
    <t>email</t>
  </si>
  <si>
    <t>e-mail</t>
  </si>
  <si>
    <t>m.fabri@univpm.it</t>
  </si>
  <si>
    <t>m.r.rippo@univpm.it</t>
  </si>
  <si>
    <t>s.luzzi@univpm.it</t>
  </si>
  <si>
    <t>g.censi@univpm.it</t>
  </si>
  <si>
    <t>enrica.martini@ospedaliriuniti.marche.it</t>
  </si>
  <si>
    <t>m.g.ceravolo@univpm.it</t>
  </si>
  <si>
    <t>r.gesuita@univpm.it</t>
  </si>
  <si>
    <t>m.l.fiorini@univpm.it</t>
  </si>
  <si>
    <t>a.amici@univpm.it</t>
  </si>
  <si>
    <t>Prof. Adolfo Amici            (mutuato FIS)</t>
  </si>
  <si>
    <t>m.mattioli@univpm.it</t>
  </si>
  <si>
    <t>m.morroni@univpm.it</t>
  </si>
  <si>
    <t>f.baker@staff.univpm.it]</t>
  </si>
  <si>
    <t>Frances Baker</t>
  </si>
  <si>
    <t xml:space="preserve">m.pennacchioni@univpm.it </t>
  </si>
  <si>
    <t xml:space="preserve">m.millevolte@ospedaliriuniti.marche.it </t>
  </si>
  <si>
    <t xml:space="preserve">s.magi@univpm.it </t>
  </si>
  <si>
    <t xml:space="preserve">a.giuliani@univpm.it </t>
  </si>
  <si>
    <t xml:space="preserve">n.specchia@univpm.it </t>
  </si>
  <si>
    <t xml:space="preserve">f.salaffi@univpm.it </t>
  </si>
  <si>
    <t xml:space="preserve">m.bartolini@univpm.it </t>
  </si>
  <si>
    <t>paolacasoli@libero.it</t>
  </si>
  <si>
    <t xml:space="preserve">m.capecci@univpm.it </t>
  </si>
  <si>
    <t xml:space="preserve">s.fioretti@univpm.it </t>
  </si>
  <si>
    <t xml:space="preserve">a.capucci@univpm.it </t>
  </si>
  <si>
    <t xml:space="preserve">s.gasparini@univpm.it </t>
  </si>
  <si>
    <t xml:space="preserve">d.minardi@univpm.it </t>
  </si>
  <si>
    <t xml:space="preserve">g.macarri@univpm.it </t>
  </si>
  <si>
    <t xml:space="preserve">ale.dani@libero.it </t>
  </si>
  <si>
    <t xml:space="preserve">simoncelli.loredana@hotmail.it </t>
  </si>
  <si>
    <t xml:space="preserve">februa.regnicoli@ospedaliriuniti.marche.it </t>
  </si>
  <si>
    <t xml:space="preserve">g.cobellis@univpm.it </t>
  </si>
  <si>
    <t xml:space="preserve">alteamassimo@libero.it </t>
  </si>
  <si>
    <t>roberto.rossi2@sanita.marche.it</t>
  </si>
  <si>
    <t xml:space="preserve">g.raggetti@univpm.it </t>
  </si>
  <si>
    <t xml:space="preserve">m.amati@univpm.it </t>
  </si>
  <si>
    <t xml:space="preserve">g.m.giuseppetti@univpm.it </t>
  </si>
  <si>
    <t xml:space="preserve">a.tagliabracci@univpm.it </t>
  </si>
  <si>
    <t>arianna.cherubini@libero.it</t>
  </si>
  <si>
    <t>simona.tosoni@sanita.marche.it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</si>
</sst>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 Unicode MS"/>
      <family val="2"/>
    </font>
    <font>
      <sz val="10"/>
      <name val="Arial Unicode MS"/>
      <family val="2"/>
    </font>
    <font>
      <sz val="12"/>
      <name val="Arial Unicode MS"/>
      <family val="2"/>
    </font>
    <font>
      <b/>
      <sz val="11"/>
      <name val="Arial Unicode MS"/>
      <family val="2"/>
    </font>
    <font>
      <b/>
      <sz val="12"/>
      <color indexed="8"/>
      <name val="Arial Unicode MS"/>
      <family val="2"/>
    </font>
    <font>
      <b/>
      <sz val="9"/>
      <color indexed="8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9"/>
      <color rgb="FFFF0000"/>
      <name val="Arial Unicode MS"/>
      <family val="2"/>
    </font>
    <font>
      <sz val="9"/>
      <color rgb="FF000000"/>
      <name val="Arial Unicode MS"/>
      <family val="2"/>
    </font>
    <font>
      <sz val="9"/>
      <color indexed="12"/>
      <name val="Arial Unicode MS"/>
      <family val="2"/>
    </font>
    <font>
      <b/>
      <i/>
      <sz val="9"/>
      <name val="Arial Unicode MS"/>
      <family val="2"/>
    </font>
    <font>
      <b/>
      <sz val="12"/>
      <name val="Arial Unicode MS"/>
      <family val="2"/>
    </font>
    <font>
      <sz val="10"/>
      <color indexed="8"/>
      <name val="Arial Unicode MS"/>
      <family val="2"/>
    </font>
    <font>
      <strike/>
      <sz val="9"/>
      <name val="Arial Unicode MS"/>
      <family val="2"/>
    </font>
    <font>
      <sz val="9"/>
      <color theme="1"/>
      <name val="Arial Unicode MS"/>
      <family val="2"/>
    </font>
    <font>
      <b/>
      <i/>
      <sz val="10"/>
      <color indexed="8"/>
      <name val="Arial Unicode MS"/>
      <family val="2"/>
    </font>
    <font>
      <b/>
      <sz val="10"/>
      <name val="Arial Unicode MS"/>
      <family val="2"/>
    </font>
    <font>
      <sz val="9"/>
      <color rgb="FFFF0000"/>
      <name val="Arial Unicode MS"/>
      <family val="2"/>
    </font>
    <font>
      <sz val="8"/>
      <name val="Arial Unicode MS"/>
      <family val="2"/>
    </font>
    <font>
      <b/>
      <i/>
      <sz val="10"/>
      <name val="Arial Unicode MS"/>
      <family val="2"/>
    </font>
    <font>
      <b/>
      <i/>
      <sz val="12"/>
      <name val="Arial Unicode MS"/>
      <family val="2"/>
    </font>
    <font>
      <b/>
      <u/>
      <sz val="9"/>
      <name val="Arial Unicode MS"/>
      <family val="2"/>
    </font>
    <font>
      <sz val="9"/>
      <color indexed="8"/>
      <name val="Arial Unicode MS"/>
      <family val="2"/>
    </font>
    <font>
      <b/>
      <u/>
      <sz val="14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12"/>
      <name val="Times New Roman"/>
      <family val="1"/>
    </font>
    <font>
      <b/>
      <i/>
      <sz val="9"/>
      <name val="Arial"/>
      <family val="2"/>
    </font>
    <font>
      <b/>
      <sz val="8"/>
      <color indexed="81"/>
      <name val="Tahoma"/>
      <family val="2"/>
    </font>
    <font>
      <i/>
      <sz val="9"/>
      <name val="Arial Unicode MS"/>
      <family val="2"/>
    </font>
    <font>
      <b/>
      <sz val="9"/>
      <color theme="1"/>
      <name val="Arial Unicode MS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271">
    <xf numFmtId="0" fontId="0" fillId="0" borderId="0" xfId="0"/>
    <xf numFmtId="0" fontId="2" fillId="0" borderId="0" xfId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4" fillId="3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10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vertical="center" wrapText="1"/>
    </xf>
    <xf numFmtId="0" fontId="11" fillId="3" borderId="0" xfId="1" applyFont="1" applyFill="1"/>
    <xf numFmtId="0" fontId="9" fillId="3" borderId="5" xfId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vertical="center"/>
    </xf>
    <xf numFmtId="0" fontId="9" fillId="3" borderId="5" xfId="1" applyFont="1" applyFill="1" applyBorder="1" applyAlignment="1">
      <alignment vertical="center"/>
    </xf>
    <xf numFmtId="0" fontId="11" fillId="3" borderId="0" xfId="1" applyFont="1" applyFill="1" applyAlignment="1">
      <alignment wrapText="1"/>
    </xf>
    <xf numFmtId="0" fontId="9" fillId="3" borderId="8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7" fillId="3" borderId="1" xfId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right" vertical="center"/>
    </xf>
    <xf numFmtId="0" fontId="18" fillId="0" borderId="0" xfId="1" applyFont="1" applyBorder="1" applyAlignment="1">
      <alignment horizontal="center" vertical="center"/>
    </xf>
    <xf numFmtId="0" fontId="19" fillId="0" borderId="0" xfId="1" applyNumberFormat="1" applyFont="1" applyFill="1" applyBorder="1" applyAlignment="1">
      <alignment horizontal="center" vertical="center"/>
    </xf>
    <xf numFmtId="0" fontId="15" fillId="0" borderId="0" xfId="1" applyFont="1" applyBorder="1" applyAlignment="1">
      <alignment vertical="center" wrapText="1"/>
    </xf>
    <xf numFmtId="0" fontId="15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20" fillId="0" borderId="1" xfId="1" applyFont="1" applyBorder="1" applyAlignment="1">
      <alignment vertical="center" wrapText="1"/>
    </xf>
    <xf numFmtId="0" fontId="19" fillId="0" borderId="1" xfId="1" applyFont="1" applyBorder="1" applyAlignment="1">
      <alignment vertical="center"/>
    </xf>
    <xf numFmtId="0" fontId="21" fillId="0" borderId="1" xfId="1" applyFont="1" applyBorder="1" applyAlignment="1">
      <alignment vertical="center" wrapText="1"/>
    </xf>
    <xf numFmtId="0" fontId="22" fillId="0" borderId="0" xfId="1" applyFont="1" applyBorder="1" applyAlignment="1">
      <alignment vertical="center"/>
    </xf>
    <xf numFmtId="0" fontId="22" fillId="0" borderId="0" xfId="1" applyFont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13" fillId="4" borderId="1" xfId="1" applyFont="1" applyFill="1" applyBorder="1" applyAlignment="1">
      <alignment vertical="center" wrapText="1"/>
    </xf>
    <xf numFmtId="0" fontId="23" fillId="0" borderId="0" xfId="1" applyFont="1" applyAlignment="1">
      <alignment vertical="center" wrapText="1"/>
    </xf>
    <xf numFmtId="0" fontId="23" fillId="0" borderId="0" xfId="1" applyFont="1" applyAlignment="1">
      <alignment horizontal="center" vertical="center" wrapText="1"/>
    </xf>
    <xf numFmtId="0" fontId="2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24" fillId="0" borderId="0" xfId="1" applyFont="1" applyFill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3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0" fillId="3" borderId="5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left" vertical="center"/>
    </xf>
    <xf numFmtId="0" fontId="7" fillId="3" borderId="0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left" vertical="center"/>
    </xf>
    <xf numFmtId="0" fontId="9" fillId="3" borderId="0" xfId="1" applyFont="1" applyFill="1" applyBorder="1" applyAlignment="1">
      <alignment horizontal="center" vertical="center"/>
    </xf>
    <xf numFmtId="0" fontId="25" fillId="3" borderId="0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left" vertical="center"/>
    </xf>
    <xf numFmtId="0" fontId="7" fillId="3" borderId="8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5" fillId="0" borderId="0" xfId="1" applyFont="1" applyAlignment="1">
      <alignment vertical="center"/>
    </xf>
    <xf numFmtId="0" fontId="25" fillId="0" borderId="0" xfId="1" applyFont="1" applyAlignment="1">
      <alignment horizontal="center" vertical="center"/>
    </xf>
    <xf numFmtId="0" fontId="9" fillId="3" borderId="5" xfId="1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wrapText="1"/>
    </xf>
    <xf numFmtId="0" fontId="9" fillId="3" borderId="7" xfId="1" applyFont="1" applyFill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25" fillId="3" borderId="0" xfId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3" borderId="0" xfId="1" applyFont="1" applyFill="1" applyBorder="1" applyAlignment="1">
      <alignment vertical="center"/>
    </xf>
    <xf numFmtId="0" fontId="25" fillId="0" borderId="0" xfId="1" applyFont="1" applyBorder="1" applyAlignment="1">
      <alignment vertical="center" wrapText="1"/>
    </xf>
    <xf numFmtId="0" fontId="25" fillId="0" borderId="0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0" fontId="13" fillId="3" borderId="0" xfId="1" applyFont="1" applyFill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9" fillId="0" borderId="0" xfId="1" applyFont="1" applyBorder="1" applyAlignment="1">
      <alignment vertical="center" wrapText="1"/>
    </xf>
    <xf numFmtId="0" fontId="26" fillId="0" borderId="0" xfId="1" applyFont="1" applyFill="1" applyBorder="1" applyAlignment="1">
      <alignment vertical="center" wrapText="1"/>
    </xf>
    <xf numFmtId="0" fontId="1" fillId="0" borderId="0" xfId="1" applyAlignment="1">
      <alignment vertical="center" wrapText="1"/>
    </xf>
    <xf numFmtId="0" fontId="27" fillId="3" borderId="0" xfId="1" applyFont="1" applyFill="1" applyAlignment="1">
      <alignment vertical="center"/>
    </xf>
    <xf numFmtId="0" fontId="26" fillId="0" borderId="0" xfId="1" applyFont="1" applyFill="1" applyBorder="1" applyAlignment="1">
      <alignment horizontal="center" vertical="center" wrapText="1"/>
    </xf>
    <xf numFmtId="0" fontId="28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29" fillId="0" borderId="0" xfId="1" applyFont="1" applyAlignment="1">
      <alignment vertical="center"/>
    </xf>
    <xf numFmtId="0" fontId="10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vertical="center"/>
    </xf>
    <xf numFmtId="0" fontId="13" fillId="0" borderId="1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0" fontId="32" fillId="0" borderId="0" xfId="1" applyFont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 wrapText="1"/>
    </xf>
    <xf numFmtId="0" fontId="17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34" fillId="0" borderId="1" xfId="1" applyFont="1" applyBorder="1" applyAlignment="1">
      <alignment vertical="center" wrapText="1"/>
    </xf>
    <xf numFmtId="0" fontId="32" fillId="3" borderId="0" xfId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32" fillId="3" borderId="0" xfId="1" applyFont="1" applyFill="1" applyBorder="1" applyAlignment="1">
      <alignment vertical="center"/>
    </xf>
    <xf numFmtId="0" fontId="32" fillId="0" borderId="0" xfId="1" applyFont="1" applyBorder="1" applyAlignment="1">
      <alignment horizontal="center" vertical="center" wrapText="1"/>
    </xf>
    <xf numFmtId="0" fontId="35" fillId="0" borderId="0" xfId="1" applyFont="1" applyAlignment="1">
      <alignment vertical="center"/>
    </xf>
    <xf numFmtId="0" fontId="36" fillId="0" borderId="1" xfId="1" applyFont="1" applyBorder="1" applyAlignment="1">
      <alignment vertical="center" wrapText="1"/>
    </xf>
    <xf numFmtId="0" fontId="32" fillId="0" borderId="0" xfId="1" applyFont="1" applyBorder="1" applyAlignment="1">
      <alignment vertical="center" wrapText="1"/>
    </xf>
    <xf numFmtId="0" fontId="37" fillId="0" borderId="1" xfId="1" applyFont="1" applyBorder="1" applyAlignment="1">
      <alignment vertical="center" wrapText="1"/>
    </xf>
    <xf numFmtId="0" fontId="38" fillId="0" borderId="0" xfId="1" applyFont="1" applyBorder="1" applyAlignment="1">
      <alignment horizontal="center" vertical="center"/>
    </xf>
    <xf numFmtId="0" fontId="33" fillId="0" borderId="0" xfId="1" applyFont="1" applyAlignment="1">
      <alignment vertical="center"/>
    </xf>
    <xf numFmtId="0" fontId="38" fillId="0" borderId="0" xfId="1" applyFont="1" applyBorder="1" applyAlignment="1">
      <alignment vertical="center"/>
    </xf>
    <xf numFmtId="0" fontId="39" fillId="0" borderId="0" xfId="1" applyFont="1" applyAlignment="1">
      <alignment horizontal="center" vertical="center"/>
    </xf>
    <xf numFmtId="0" fontId="39" fillId="0" borderId="0" xfId="1" applyFont="1" applyAlignment="1">
      <alignment vertical="center"/>
    </xf>
    <xf numFmtId="0" fontId="40" fillId="4" borderId="1" xfId="1" applyFont="1" applyFill="1" applyBorder="1" applyAlignment="1">
      <alignment vertical="center" wrapText="1"/>
    </xf>
    <xf numFmtId="0" fontId="39" fillId="0" borderId="0" xfId="1" applyFont="1" applyAlignment="1">
      <alignment vertical="center" wrapText="1"/>
    </xf>
    <xf numFmtId="0" fontId="39" fillId="0" borderId="0" xfId="1" applyFont="1" applyAlignment="1">
      <alignment horizontal="center" vertical="center" wrapText="1"/>
    </xf>
    <xf numFmtId="0" fontId="39" fillId="0" borderId="0" xfId="1" applyFont="1" applyBorder="1" applyAlignment="1">
      <alignment vertical="center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42" fillId="0" borderId="0" xfId="1" applyFont="1" applyBorder="1" applyAlignment="1">
      <alignment horizontal="left" vertical="center"/>
    </xf>
    <xf numFmtId="0" fontId="8" fillId="3" borderId="1" xfId="1" applyFont="1" applyFill="1" applyBorder="1" applyAlignment="1">
      <alignment horizontal="center" vertical="center"/>
    </xf>
    <xf numFmtId="0" fontId="12" fillId="3" borderId="0" xfId="1" applyFont="1" applyFill="1" applyAlignment="1">
      <alignment vertical="center"/>
    </xf>
    <xf numFmtId="0" fontId="43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43" fillId="3" borderId="1" xfId="1" applyFont="1" applyFill="1" applyBorder="1" applyAlignment="1">
      <alignment horizontal="center" vertical="center" wrapText="1"/>
    </xf>
    <xf numFmtId="0" fontId="46" fillId="0" borderId="0" xfId="3" applyAlignment="1">
      <alignment vertical="center"/>
    </xf>
    <xf numFmtId="0" fontId="46" fillId="0" borderId="0" xfId="3"/>
    <xf numFmtId="0" fontId="9" fillId="3" borderId="5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left" vertical="center"/>
    </xf>
    <xf numFmtId="0" fontId="9" fillId="3" borderId="3" xfId="1" applyFont="1" applyFill="1" applyBorder="1" applyAlignment="1">
      <alignment horizontal="left" vertical="center"/>
    </xf>
    <xf numFmtId="0" fontId="9" fillId="3" borderId="4" xfId="1" applyFont="1" applyFill="1" applyBorder="1" applyAlignment="1">
      <alignment horizontal="left" vertic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 wrapText="1"/>
    </xf>
    <xf numFmtId="0" fontId="9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left" vertical="center" wrapText="1"/>
    </xf>
    <xf numFmtId="0" fontId="9" fillId="3" borderId="4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left" vertical="center" wrapText="1"/>
    </xf>
    <xf numFmtId="0" fontId="9" fillId="3" borderId="7" xfId="1" applyFont="1" applyFill="1" applyBorder="1" applyAlignment="1">
      <alignment horizontal="left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left" vertical="center" wrapText="1"/>
    </xf>
    <xf numFmtId="0" fontId="9" fillId="3" borderId="6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left" wrapText="1"/>
    </xf>
    <xf numFmtId="0" fontId="9" fillId="3" borderId="3" xfId="1" applyFont="1" applyFill="1" applyBorder="1" applyAlignment="1">
      <alignment horizontal="left" wrapText="1"/>
    </xf>
    <xf numFmtId="0" fontId="9" fillId="3" borderId="4" xfId="1" applyFont="1" applyFill="1" applyBorder="1" applyAlignment="1">
      <alignment horizontal="left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left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44" fillId="2" borderId="0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left" vertical="center" wrapText="1"/>
    </xf>
    <xf numFmtId="0" fontId="9" fillId="3" borderId="11" xfId="1" applyFont="1" applyFill="1" applyBorder="1" applyAlignment="1">
      <alignment horizontal="left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45" fillId="0" borderId="0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29" fillId="0" borderId="3" xfId="1" applyFont="1" applyBorder="1" applyAlignment="1">
      <alignment horizontal="left" vertical="center" wrapText="1"/>
    </xf>
    <xf numFmtId="0" fontId="29" fillId="0" borderId="4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left" vertical="center"/>
    </xf>
    <xf numFmtId="0" fontId="9" fillId="0" borderId="6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29" fillId="0" borderId="5" xfId="1" applyFont="1" applyBorder="1" applyAlignment="1">
      <alignment horizontal="left" vertical="center"/>
    </xf>
    <xf numFmtId="0" fontId="44" fillId="0" borderId="0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vertical="center" wrapText="1"/>
    </xf>
    <xf numFmtId="0" fontId="1" fillId="0" borderId="6" xfId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7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46" fillId="0" borderId="0" xfId="3" applyAlignment="1">
      <alignment wrapText="1"/>
    </xf>
    <xf numFmtId="0" fontId="46" fillId="0" borderId="0" xfId="3" applyAlignment="1">
      <alignment vertical="center" wrapText="1"/>
    </xf>
  </cellXfs>
  <cellStyles count="4">
    <cellStyle name="Collegamento ipertestuale" xfId="3" builtinId="8"/>
    <cellStyle name="Euro" xfId="2"/>
    <cellStyle name="Normale" xfId="0" builtinId="0"/>
    <cellStyle name="Normale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.l.fiorini@univpm.it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s.luzzi@univpm.it" TargetMode="External"/><Relationship Id="rId7" Type="http://schemas.openxmlformats.org/officeDocument/2006/relationships/hyperlink" Target="mailto:r.gesuita@univpm.it" TargetMode="External"/><Relationship Id="rId12" Type="http://schemas.openxmlformats.org/officeDocument/2006/relationships/hyperlink" Target="mailto:f.baker@staff.univpm.it" TargetMode="External"/><Relationship Id="rId2" Type="http://schemas.openxmlformats.org/officeDocument/2006/relationships/hyperlink" Target="mailto:m.r.rippo@univpm.it" TargetMode="External"/><Relationship Id="rId1" Type="http://schemas.openxmlformats.org/officeDocument/2006/relationships/hyperlink" Target="mailto:m.fabri@univpm.it" TargetMode="External"/><Relationship Id="rId6" Type="http://schemas.openxmlformats.org/officeDocument/2006/relationships/hyperlink" Target="mailto:m.g.ceravolo@univpm.it" TargetMode="External"/><Relationship Id="rId11" Type="http://schemas.openxmlformats.org/officeDocument/2006/relationships/hyperlink" Target="mailto:m.morroni@univpm.it" TargetMode="External"/><Relationship Id="rId5" Type="http://schemas.openxmlformats.org/officeDocument/2006/relationships/hyperlink" Target="mailto:Enrica.martini@ospedaliriuniti.marche.it" TargetMode="External"/><Relationship Id="rId10" Type="http://schemas.openxmlformats.org/officeDocument/2006/relationships/hyperlink" Target="mailto:m.mattioli@univpm.it" TargetMode="External"/><Relationship Id="rId4" Type="http://schemas.openxmlformats.org/officeDocument/2006/relationships/hyperlink" Target="mailto:g.censi@univpm.it" TargetMode="External"/><Relationship Id="rId9" Type="http://schemas.openxmlformats.org/officeDocument/2006/relationships/hyperlink" Target="mailto:a.amici@univpm.i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olacasoli@libero.it" TargetMode="External"/><Relationship Id="rId13" Type="http://schemas.openxmlformats.org/officeDocument/2006/relationships/hyperlink" Target="mailto:s.gasparini@univpm.it" TargetMode="External"/><Relationship Id="rId3" Type="http://schemas.openxmlformats.org/officeDocument/2006/relationships/hyperlink" Target="mailto:s.magi@univpm.it" TargetMode="External"/><Relationship Id="rId7" Type="http://schemas.openxmlformats.org/officeDocument/2006/relationships/hyperlink" Target="mailto:m.bartolini@univpm.it" TargetMode="External"/><Relationship Id="rId12" Type="http://schemas.openxmlformats.org/officeDocument/2006/relationships/hyperlink" Target="mailto:m.capecci@univpm.it" TargetMode="External"/><Relationship Id="rId2" Type="http://schemas.openxmlformats.org/officeDocument/2006/relationships/hyperlink" Target="mailto:m.millevolte@ospedaliriuniti.marche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mailto:m.pennacchioni@univpm.it" TargetMode="External"/><Relationship Id="rId6" Type="http://schemas.openxmlformats.org/officeDocument/2006/relationships/hyperlink" Target="mailto:f.salaffi@univpm.it" TargetMode="External"/><Relationship Id="rId11" Type="http://schemas.openxmlformats.org/officeDocument/2006/relationships/hyperlink" Target="mailto:m.capecci@univpm.it" TargetMode="External"/><Relationship Id="rId5" Type="http://schemas.openxmlformats.org/officeDocument/2006/relationships/hyperlink" Target="mailto:n.specchia@univpm.it" TargetMode="External"/><Relationship Id="rId15" Type="http://schemas.openxmlformats.org/officeDocument/2006/relationships/hyperlink" Target="mailto:g.macarri@univpm.it" TargetMode="External"/><Relationship Id="rId10" Type="http://schemas.openxmlformats.org/officeDocument/2006/relationships/hyperlink" Target="mailto:a.capucci@univpm.it" TargetMode="External"/><Relationship Id="rId4" Type="http://schemas.openxmlformats.org/officeDocument/2006/relationships/hyperlink" Target="mailto:a.giuliani@univpm.it" TargetMode="External"/><Relationship Id="rId9" Type="http://schemas.openxmlformats.org/officeDocument/2006/relationships/hyperlink" Target="mailto:s.fioretti@univpm.it" TargetMode="External"/><Relationship Id="rId14" Type="http://schemas.openxmlformats.org/officeDocument/2006/relationships/hyperlink" Target="mailto:d.minardi@univpm.it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.raggetti@univpm.it" TargetMode="External"/><Relationship Id="rId13" Type="http://schemas.openxmlformats.org/officeDocument/2006/relationships/hyperlink" Target="mailto:simona.tosoni@sanita.marche.it" TargetMode="External"/><Relationship Id="rId3" Type="http://schemas.openxmlformats.org/officeDocument/2006/relationships/hyperlink" Target="mailto:simoncelli.loredana@hotmail.it" TargetMode="External"/><Relationship Id="rId7" Type="http://schemas.openxmlformats.org/officeDocument/2006/relationships/hyperlink" Target="mailto:roberto.rossi2@sanita.marche.it" TargetMode="External"/><Relationship Id="rId12" Type="http://schemas.openxmlformats.org/officeDocument/2006/relationships/hyperlink" Target="mailto:arianna.cherubini@libero.it" TargetMode="External"/><Relationship Id="rId2" Type="http://schemas.openxmlformats.org/officeDocument/2006/relationships/hyperlink" Target="mailto:ale.dani@libero.it" TargetMode="External"/><Relationship Id="rId16" Type="http://schemas.openxmlformats.org/officeDocument/2006/relationships/comments" Target="../comments1.xml"/><Relationship Id="rId1" Type="http://schemas.openxmlformats.org/officeDocument/2006/relationships/hyperlink" Target="mailto:m.capecci@univpm.it" TargetMode="External"/><Relationship Id="rId6" Type="http://schemas.openxmlformats.org/officeDocument/2006/relationships/hyperlink" Target="mailto:alteamassimo@libero.it" TargetMode="External"/><Relationship Id="rId11" Type="http://schemas.openxmlformats.org/officeDocument/2006/relationships/hyperlink" Target="mailto:a.tagliabracci@univpm.it" TargetMode="External"/><Relationship Id="rId5" Type="http://schemas.openxmlformats.org/officeDocument/2006/relationships/hyperlink" Target="mailto:g.cobellis@univpm.it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g.m.giuseppetti@univpm.it" TargetMode="External"/><Relationship Id="rId4" Type="http://schemas.openxmlformats.org/officeDocument/2006/relationships/hyperlink" Target="mailto:februa.regnicoli@ospedaliriuniti.marche.it" TargetMode="External"/><Relationship Id="rId9" Type="http://schemas.openxmlformats.org/officeDocument/2006/relationships/hyperlink" Target="mailto:m.amati@univpm.it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60" zoomScaleNormal="60" zoomScaleSheetLayoutView="80" workbookViewId="0">
      <selection activeCell="M18" sqref="M18"/>
    </sheetView>
  </sheetViews>
  <sheetFormatPr defaultColWidth="27.5703125" defaultRowHeight="15" x14ac:dyDescent="0.25"/>
  <cols>
    <col min="1" max="1" width="34.7109375" style="7" customWidth="1"/>
    <col min="2" max="2" width="9.85546875" style="6" customWidth="1"/>
    <col min="3" max="5" width="9.5703125" style="7" customWidth="1"/>
    <col min="6" max="6" width="6.7109375" style="7" customWidth="1"/>
    <col min="7" max="7" width="10.28515625" style="6" customWidth="1"/>
    <col min="8" max="8" width="8.28515625" style="6" bestFit="1" customWidth="1"/>
    <col min="9" max="9" width="7.140625" style="6" bestFit="1" customWidth="1"/>
    <col min="10" max="10" width="35.85546875" style="7" customWidth="1"/>
    <col min="11" max="11" width="5.28515625" style="7" bestFit="1" customWidth="1"/>
    <col min="12" max="12" width="5.7109375" style="7" customWidth="1"/>
    <col min="13" max="13" width="38.5703125" style="7" bestFit="1" customWidth="1"/>
    <col min="14" max="14" width="27.85546875" style="7" customWidth="1"/>
    <col min="15" max="256" width="27.5703125" style="7"/>
    <col min="257" max="257" width="34.7109375" style="7" customWidth="1"/>
    <col min="258" max="258" width="9.85546875" style="7" customWidth="1"/>
    <col min="259" max="261" width="9.5703125" style="7" customWidth="1"/>
    <col min="262" max="262" width="11.42578125" style="7" customWidth="1"/>
    <col min="263" max="263" width="10.28515625" style="7" customWidth="1"/>
    <col min="264" max="264" width="8.28515625" style="7" bestFit="1" customWidth="1"/>
    <col min="265" max="265" width="7.140625" style="7" bestFit="1" customWidth="1"/>
    <col min="266" max="266" width="54.42578125" style="7" customWidth="1"/>
    <col min="267" max="267" width="5.28515625" style="7" bestFit="1" customWidth="1"/>
    <col min="268" max="268" width="9.5703125" style="7" bestFit="1" customWidth="1"/>
    <col min="269" max="512" width="27.5703125" style="7"/>
    <col min="513" max="513" width="34.7109375" style="7" customWidth="1"/>
    <col min="514" max="514" width="9.85546875" style="7" customWidth="1"/>
    <col min="515" max="517" width="9.5703125" style="7" customWidth="1"/>
    <col min="518" max="518" width="11.42578125" style="7" customWidth="1"/>
    <col min="519" max="519" width="10.28515625" style="7" customWidth="1"/>
    <col min="520" max="520" width="8.28515625" style="7" bestFit="1" customWidth="1"/>
    <col min="521" max="521" width="7.140625" style="7" bestFit="1" customWidth="1"/>
    <col min="522" max="522" width="54.42578125" style="7" customWidth="1"/>
    <col min="523" max="523" width="5.28515625" style="7" bestFit="1" customWidth="1"/>
    <col min="524" max="524" width="9.5703125" style="7" bestFit="1" customWidth="1"/>
    <col min="525" max="768" width="27.5703125" style="7"/>
    <col min="769" max="769" width="34.7109375" style="7" customWidth="1"/>
    <col min="770" max="770" width="9.85546875" style="7" customWidth="1"/>
    <col min="771" max="773" width="9.5703125" style="7" customWidth="1"/>
    <col min="774" max="774" width="11.42578125" style="7" customWidth="1"/>
    <col min="775" max="775" width="10.28515625" style="7" customWidth="1"/>
    <col min="776" max="776" width="8.28515625" style="7" bestFit="1" customWidth="1"/>
    <col min="777" max="777" width="7.140625" style="7" bestFit="1" customWidth="1"/>
    <col min="778" max="778" width="54.42578125" style="7" customWidth="1"/>
    <col min="779" max="779" width="5.28515625" style="7" bestFit="1" customWidth="1"/>
    <col min="780" max="780" width="9.5703125" style="7" bestFit="1" customWidth="1"/>
    <col min="781" max="1024" width="27.5703125" style="7"/>
    <col min="1025" max="1025" width="34.7109375" style="7" customWidth="1"/>
    <col min="1026" max="1026" width="9.85546875" style="7" customWidth="1"/>
    <col min="1027" max="1029" width="9.5703125" style="7" customWidth="1"/>
    <col min="1030" max="1030" width="11.42578125" style="7" customWidth="1"/>
    <col min="1031" max="1031" width="10.28515625" style="7" customWidth="1"/>
    <col min="1032" max="1032" width="8.28515625" style="7" bestFit="1" customWidth="1"/>
    <col min="1033" max="1033" width="7.140625" style="7" bestFit="1" customWidth="1"/>
    <col min="1034" max="1034" width="54.42578125" style="7" customWidth="1"/>
    <col min="1035" max="1035" width="5.28515625" style="7" bestFit="1" customWidth="1"/>
    <col min="1036" max="1036" width="9.5703125" style="7" bestFit="1" customWidth="1"/>
    <col min="1037" max="1280" width="27.5703125" style="7"/>
    <col min="1281" max="1281" width="34.7109375" style="7" customWidth="1"/>
    <col min="1282" max="1282" width="9.85546875" style="7" customWidth="1"/>
    <col min="1283" max="1285" width="9.5703125" style="7" customWidth="1"/>
    <col min="1286" max="1286" width="11.42578125" style="7" customWidth="1"/>
    <col min="1287" max="1287" width="10.28515625" style="7" customWidth="1"/>
    <col min="1288" max="1288" width="8.28515625" style="7" bestFit="1" customWidth="1"/>
    <col min="1289" max="1289" width="7.140625" style="7" bestFit="1" customWidth="1"/>
    <col min="1290" max="1290" width="54.42578125" style="7" customWidth="1"/>
    <col min="1291" max="1291" width="5.28515625" style="7" bestFit="1" customWidth="1"/>
    <col min="1292" max="1292" width="9.5703125" style="7" bestFit="1" customWidth="1"/>
    <col min="1293" max="1536" width="27.5703125" style="7"/>
    <col min="1537" max="1537" width="34.7109375" style="7" customWidth="1"/>
    <col min="1538" max="1538" width="9.85546875" style="7" customWidth="1"/>
    <col min="1539" max="1541" width="9.5703125" style="7" customWidth="1"/>
    <col min="1542" max="1542" width="11.42578125" style="7" customWidth="1"/>
    <col min="1543" max="1543" width="10.28515625" style="7" customWidth="1"/>
    <col min="1544" max="1544" width="8.28515625" style="7" bestFit="1" customWidth="1"/>
    <col min="1545" max="1545" width="7.140625" style="7" bestFit="1" customWidth="1"/>
    <col min="1546" max="1546" width="54.42578125" style="7" customWidth="1"/>
    <col min="1547" max="1547" width="5.28515625" style="7" bestFit="1" customWidth="1"/>
    <col min="1548" max="1548" width="9.5703125" style="7" bestFit="1" customWidth="1"/>
    <col min="1549" max="1792" width="27.5703125" style="7"/>
    <col min="1793" max="1793" width="34.7109375" style="7" customWidth="1"/>
    <col min="1794" max="1794" width="9.85546875" style="7" customWidth="1"/>
    <col min="1795" max="1797" width="9.5703125" style="7" customWidth="1"/>
    <col min="1798" max="1798" width="11.42578125" style="7" customWidth="1"/>
    <col min="1799" max="1799" width="10.28515625" style="7" customWidth="1"/>
    <col min="1800" max="1800" width="8.28515625" style="7" bestFit="1" customWidth="1"/>
    <col min="1801" max="1801" width="7.140625" style="7" bestFit="1" customWidth="1"/>
    <col min="1802" max="1802" width="54.42578125" style="7" customWidth="1"/>
    <col min="1803" max="1803" width="5.28515625" style="7" bestFit="1" customWidth="1"/>
    <col min="1804" max="1804" width="9.5703125" style="7" bestFit="1" customWidth="1"/>
    <col min="1805" max="2048" width="27.5703125" style="7"/>
    <col min="2049" max="2049" width="34.7109375" style="7" customWidth="1"/>
    <col min="2050" max="2050" width="9.85546875" style="7" customWidth="1"/>
    <col min="2051" max="2053" width="9.5703125" style="7" customWidth="1"/>
    <col min="2054" max="2054" width="11.42578125" style="7" customWidth="1"/>
    <col min="2055" max="2055" width="10.28515625" style="7" customWidth="1"/>
    <col min="2056" max="2056" width="8.28515625" style="7" bestFit="1" customWidth="1"/>
    <col min="2057" max="2057" width="7.140625" style="7" bestFit="1" customWidth="1"/>
    <col min="2058" max="2058" width="54.42578125" style="7" customWidth="1"/>
    <col min="2059" max="2059" width="5.28515625" style="7" bestFit="1" customWidth="1"/>
    <col min="2060" max="2060" width="9.5703125" style="7" bestFit="1" customWidth="1"/>
    <col min="2061" max="2304" width="27.5703125" style="7"/>
    <col min="2305" max="2305" width="34.7109375" style="7" customWidth="1"/>
    <col min="2306" max="2306" width="9.85546875" style="7" customWidth="1"/>
    <col min="2307" max="2309" width="9.5703125" style="7" customWidth="1"/>
    <col min="2310" max="2310" width="11.42578125" style="7" customWidth="1"/>
    <col min="2311" max="2311" width="10.28515625" style="7" customWidth="1"/>
    <col min="2312" max="2312" width="8.28515625" style="7" bestFit="1" customWidth="1"/>
    <col min="2313" max="2313" width="7.140625" style="7" bestFit="1" customWidth="1"/>
    <col min="2314" max="2314" width="54.42578125" style="7" customWidth="1"/>
    <col min="2315" max="2315" width="5.28515625" style="7" bestFit="1" customWidth="1"/>
    <col min="2316" max="2316" width="9.5703125" style="7" bestFit="1" customWidth="1"/>
    <col min="2317" max="2560" width="27.5703125" style="7"/>
    <col min="2561" max="2561" width="34.7109375" style="7" customWidth="1"/>
    <col min="2562" max="2562" width="9.85546875" style="7" customWidth="1"/>
    <col min="2563" max="2565" width="9.5703125" style="7" customWidth="1"/>
    <col min="2566" max="2566" width="11.42578125" style="7" customWidth="1"/>
    <col min="2567" max="2567" width="10.28515625" style="7" customWidth="1"/>
    <col min="2568" max="2568" width="8.28515625" style="7" bestFit="1" customWidth="1"/>
    <col min="2569" max="2569" width="7.140625" style="7" bestFit="1" customWidth="1"/>
    <col min="2570" max="2570" width="54.42578125" style="7" customWidth="1"/>
    <col min="2571" max="2571" width="5.28515625" style="7" bestFit="1" customWidth="1"/>
    <col min="2572" max="2572" width="9.5703125" style="7" bestFit="1" customWidth="1"/>
    <col min="2573" max="2816" width="27.5703125" style="7"/>
    <col min="2817" max="2817" width="34.7109375" style="7" customWidth="1"/>
    <col min="2818" max="2818" width="9.85546875" style="7" customWidth="1"/>
    <col min="2819" max="2821" width="9.5703125" style="7" customWidth="1"/>
    <col min="2822" max="2822" width="11.42578125" style="7" customWidth="1"/>
    <col min="2823" max="2823" width="10.28515625" style="7" customWidth="1"/>
    <col min="2824" max="2824" width="8.28515625" style="7" bestFit="1" customWidth="1"/>
    <col min="2825" max="2825" width="7.140625" style="7" bestFit="1" customWidth="1"/>
    <col min="2826" max="2826" width="54.42578125" style="7" customWidth="1"/>
    <col min="2827" max="2827" width="5.28515625" style="7" bestFit="1" customWidth="1"/>
    <col min="2828" max="2828" width="9.5703125" style="7" bestFit="1" customWidth="1"/>
    <col min="2829" max="3072" width="27.5703125" style="7"/>
    <col min="3073" max="3073" width="34.7109375" style="7" customWidth="1"/>
    <col min="3074" max="3074" width="9.85546875" style="7" customWidth="1"/>
    <col min="3075" max="3077" width="9.5703125" style="7" customWidth="1"/>
    <col min="3078" max="3078" width="11.42578125" style="7" customWidth="1"/>
    <col min="3079" max="3079" width="10.28515625" style="7" customWidth="1"/>
    <col min="3080" max="3080" width="8.28515625" style="7" bestFit="1" customWidth="1"/>
    <col min="3081" max="3081" width="7.140625" style="7" bestFit="1" customWidth="1"/>
    <col min="3082" max="3082" width="54.42578125" style="7" customWidth="1"/>
    <col min="3083" max="3083" width="5.28515625" style="7" bestFit="1" customWidth="1"/>
    <col min="3084" max="3084" width="9.5703125" style="7" bestFit="1" customWidth="1"/>
    <col min="3085" max="3328" width="27.5703125" style="7"/>
    <col min="3329" max="3329" width="34.7109375" style="7" customWidth="1"/>
    <col min="3330" max="3330" width="9.85546875" style="7" customWidth="1"/>
    <col min="3331" max="3333" width="9.5703125" style="7" customWidth="1"/>
    <col min="3334" max="3334" width="11.42578125" style="7" customWidth="1"/>
    <col min="3335" max="3335" width="10.28515625" style="7" customWidth="1"/>
    <col min="3336" max="3336" width="8.28515625" style="7" bestFit="1" customWidth="1"/>
    <col min="3337" max="3337" width="7.140625" style="7" bestFit="1" customWidth="1"/>
    <col min="3338" max="3338" width="54.42578125" style="7" customWidth="1"/>
    <col min="3339" max="3339" width="5.28515625" style="7" bestFit="1" customWidth="1"/>
    <col min="3340" max="3340" width="9.5703125" style="7" bestFit="1" customWidth="1"/>
    <col min="3341" max="3584" width="27.5703125" style="7"/>
    <col min="3585" max="3585" width="34.7109375" style="7" customWidth="1"/>
    <col min="3586" max="3586" width="9.85546875" style="7" customWidth="1"/>
    <col min="3587" max="3589" width="9.5703125" style="7" customWidth="1"/>
    <col min="3590" max="3590" width="11.42578125" style="7" customWidth="1"/>
    <col min="3591" max="3591" width="10.28515625" style="7" customWidth="1"/>
    <col min="3592" max="3592" width="8.28515625" style="7" bestFit="1" customWidth="1"/>
    <col min="3593" max="3593" width="7.140625" style="7" bestFit="1" customWidth="1"/>
    <col min="3594" max="3594" width="54.42578125" style="7" customWidth="1"/>
    <col min="3595" max="3595" width="5.28515625" style="7" bestFit="1" customWidth="1"/>
    <col min="3596" max="3596" width="9.5703125" style="7" bestFit="1" customWidth="1"/>
    <col min="3597" max="3840" width="27.5703125" style="7"/>
    <col min="3841" max="3841" width="34.7109375" style="7" customWidth="1"/>
    <col min="3842" max="3842" width="9.85546875" style="7" customWidth="1"/>
    <col min="3843" max="3845" width="9.5703125" style="7" customWidth="1"/>
    <col min="3846" max="3846" width="11.42578125" style="7" customWidth="1"/>
    <col min="3847" max="3847" width="10.28515625" style="7" customWidth="1"/>
    <col min="3848" max="3848" width="8.28515625" style="7" bestFit="1" customWidth="1"/>
    <col min="3849" max="3849" width="7.140625" style="7" bestFit="1" customWidth="1"/>
    <col min="3850" max="3850" width="54.42578125" style="7" customWidth="1"/>
    <col min="3851" max="3851" width="5.28515625" style="7" bestFit="1" customWidth="1"/>
    <col min="3852" max="3852" width="9.5703125" style="7" bestFit="1" customWidth="1"/>
    <col min="3853" max="4096" width="27.5703125" style="7"/>
    <col min="4097" max="4097" width="34.7109375" style="7" customWidth="1"/>
    <col min="4098" max="4098" width="9.85546875" style="7" customWidth="1"/>
    <col min="4099" max="4101" width="9.5703125" style="7" customWidth="1"/>
    <col min="4102" max="4102" width="11.42578125" style="7" customWidth="1"/>
    <col min="4103" max="4103" width="10.28515625" style="7" customWidth="1"/>
    <col min="4104" max="4104" width="8.28515625" style="7" bestFit="1" customWidth="1"/>
    <col min="4105" max="4105" width="7.140625" style="7" bestFit="1" customWidth="1"/>
    <col min="4106" max="4106" width="54.42578125" style="7" customWidth="1"/>
    <col min="4107" max="4107" width="5.28515625" style="7" bestFit="1" customWidth="1"/>
    <col min="4108" max="4108" width="9.5703125" style="7" bestFit="1" customWidth="1"/>
    <col min="4109" max="4352" width="27.5703125" style="7"/>
    <col min="4353" max="4353" width="34.7109375" style="7" customWidth="1"/>
    <col min="4354" max="4354" width="9.85546875" style="7" customWidth="1"/>
    <col min="4355" max="4357" width="9.5703125" style="7" customWidth="1"/>
    <col min="4358" max="4358" width="11.42578125" style="7" customWidth="1"/>
    <col min="4359" max="4359" width="10.28515625" style="7" customWidth="1"/>
    <col min="4360" max="4360" width="8.28515625" style="7" bestFit="1" customWidth="1"/>
    <col min="4361" max="4361" width="7.140625" style="7" bestFit="1" customWidth="1"/>
    <col min="4362" max="4362" width="54.42578125" style="7" customWidth="1"/>
    <col min="4363" max="4363" width="5.28515625" style="7" bestFit="1" customWidth="1"/>
    <col min="4364" max="4364" width="9.5703125" style="7" bestFit="1" customWidth="1"/>
    <col min="4365" max="4608" width="27.5703125" style="7"/>
    <col min="4609" max="4609" width="34.7109375" style="7" customWidth="1"/>
    <col min="4610" max="4610" width="9.85546875" style="7" customWidth="1"/>
    <col min="4611" max="4613" width="9.5703125" style="7" customWidth="1"/>
    <col min="4614" max="4614" width="11.42578125" style="7" customWidth="1"/>
    <col min="4615" max="4615" width="10.28515625" style="7" customWidth="1"/>
    <col min="4616" max="4616" width="8.28515625" style="7" bestFit="1" customWidth="1"/>
    <col min="4617" max="4617" width="7.140625" style="7" bestFit="1" customWidth="1"/>
    <col min="4618" max="4618" width="54.42578125" style="7" customWidth="1"/>
    <col min="4619" max="4619" width="5.28515625" style="7" bestFit="1" customWidth="1"/>
    <col min="4620" max="4620" width="9.5703125" style="7" bestFit="1" customWidth="1"/>
    <col min="4621" max="4864" width="27.5703125" style="7"/>
    <col min="4865" max="4865" width="34.7109375" style="7" customWidth="1"/>
    <col min="4866" max="4866" width="9.85546875" style="7" customWidth="1"/>
    <col min="4867" max="4869" width="9.5703125" style="7" customWidth="1"/>
    <col min="4870" max="4870" width="11.42578125" style="7" customWidth="1"/>
    <col min="4871" max="4871" width="10.28515625" style="7" customWidth="1"/>
    <col min="4872" max="4872" width="8.28515625" style="7" bestFit="1" customWidth="1"/>
    <col min="4873" max="4873" width="7.140625" style="7" bestFit="1" customWidth="1"/>
    <col min="4874" max="4874" width="54.42578125" style="7" customWidth="1"/>
    <col min="4875" max="4875" width="5.28515625" style="7" bestFit="1" customWidth="1"/>
    <col min="4876" max="4876" width="9.5703125" style="7" bestFit="1" customWidth="1"/>
    <col min="4877" max="5120" width="27.5703125" style="7"/>
    <col min="5121" max="5121" width="34.7109375" style="7" customWidth="1"/>
    <col min="5122" max="5122" width="9.85546875" style="7" customWidth="1"/>
    <col min="5123" max="5125" width="9.5703125" style="7" customWidth="1"/>
    <col min="5126" max="5126" width="11.42578125" style="7" customWidth="1"/>
    <col min="5127" max="5127" width="10.28515625" style="7" customWidth="1"/>
    <col min="5128" max="5128" width="8.28515625" style="7" bestFit="1" customWidth="1"/>
    <col min="5129" max="5129" width="7.140625" style="7" bestFit="1" customWidth="1"/>
    <col min="5130" max="5130" width="54.42578125" style="7" customWidth="1"/>
    <col min="5131" max="5131" width="5.28515625" style="7" bestFit="1" customWidth="1"/>
    <col min="5132" max="5132" width="9.5703125" style="7" bestFit="1" customWidth="1"/>
    <col min="5133" max="5376" width="27.5703125" style="7"/>
    <col min="5377" max="5377" width="34.7109375" style="7" customWidth="1"/>
    <col min="5378" max="5378" width="9.85546875" style="7" customWidth="1"/>
    <col min="5379" max="5381" width="9.5703125" style="7" customWidth="1"/>
    <col min="5382" max="5382" width="11.42578125" style="7" customWidth="1"/>
    <col min="5383" max="5383" width="10.28515625" style="7" customWidth="1"/>
    <col min="5384" max="5384" width="8.28515625" style="7" bestFit="1" customWidth="1"/>
    <col min="5385" max="5385" width="7.140625" style="7" bestFit="1" customWidth="1"/>
    <col min="5386" max="5386" width="54.42578125" style="7" customWidth="1"/>
    <col min="5387" max="5387" width="5.28515625" style="7" bestFit="1" customWidth="1"/>
    <col min="5388" max="5388" width="9.5703125" style="7" bestFit="1" customWidth="1"/>
    <col min="5389" max="5632" width="27.5703125" style="7"/>
    <col min="5633" max="5633" width="34.7109375" style="7" customWidth="1"/>
    <col min="5634" max="5634" width="9.85546875" style="7" customWidth="1"/>
    <col min="5635" max="5637" width="9.5703125" style="7" customWidth="1"/>
    <col min="5638" max="5638" width="11.42578125" style="7" customWidth="1"/>
    <col min="5639" max="5639" width="10.28515625" style="7" customWidth="1"/>
    <col min="5640" max="5640" width="8.28515625" style="7" bestFit="1" customWidth="1"/>
    <col min="5641" max="5641" width="7.140625" style="7" bestFit="1" customWidth="1"/>
    <col min="5642" max="5642" width="54.42578125" style="7" customWidth="1"/>
    <col min="5643" max="5643" width="5.28515625" style="7" bestFit="1" customWidth="1"/>
    <col min="5644" max="5644" width="9.5703125" style="7" bestFit="1" customWidth="1"/>
    <col min="5645" max="5888" width="27.5703125" style="7"/>
    <col min="5889" max="5889" width="34.7109375" style="7" customWidth="1"/>
    <col min="5890" max="5890" width="9.85546875" style="7" customWidth="1"/>
    <col min="5891" max="5893" width="9.5703125" style="7" customWidth="1"/>
    <col min="5894" max="5894" width="11.42578125" style="7" customWidth="1"/>
    <col min="5895" max="5895" width="10.28515625" style="7" customWidth="1"/>
    <col min="5896" max="5896" width="8.28515625" style="7" bestFit="1" customWidth="1"/>
    <col min="5897" max="5897" width="7.140625" style="7" bestFit="1" customWidth="1"/>
    <col min="5898" max="5898" width="54.42578125" style="7" customWidth="1"/>
    <col min="5899" max="5899" width="5.28515625" style="7" bestFit="1" customWidth="1"/>
    <col min="5900" max="5900" width="9.5703125" style="7" bestFit="1" customWidth="1"/>
    <col min="5901" max="6144" width="27.5703125" style="7"/>
    <col min="6145" max="6145" width="34.7109375" style="7" customWidth="1"/>
    <col min="6146" max="6146" width="9.85546875" style="7" customWidth="1"/>
    <col min="6147" max="6149" width="9.5703125" style="7" customWidth="1"/>
    <col min="6150" max="6150" width="11.42578125" style="7" customWidth="1"/>
    <col min="6151" max="6151" width="10.28515625" style="7" customWidth="1"/>
    <col min="6152" max="6152" width="8.28515625" style="7" bestFit="1" customWidth="1"/>
    <col min="6153" max="6153" width="7.140625" style="7" bestFit="1" customWidth="1"/>
    <col min="6154" max="6154" width="54.42578125" style="7" customWidth="1"/>
    <col min="6155" max="6155" width="5.28515625" style="7" bestFit="1" customWidth="1"/>
    <col min="6156" max="6156" width="9.5703125" style="7" bestFit="1" customWidth="1"/>
    <col min="6157" max="6400" width="27.5703125" style="7"/>
    <col min="6401" max="6401" width="34.7109375" style="7" customWidth="1"/>
    <col min="6402" max="6402" width="9.85546875" style="7" customWidth="1"/>
    <col min="6403" max="6405" width="9.5703125" style="7" customWidth="1"/>
    <col min="6406" max="6406" width="11.42578125" style="7" customWidth="1"/>
    <col min="6407" max="6407" width="10.28515625" style="7" customWidth="1"/>
    <col min="6408" max="6408" width="8.28515625" style="7" bestFit="1" customWidth="1"/>
    <col min="6409" max="6409" width="7.140625" style="7" bestFit="1" customWidth="1"/>
    <col min="6410" max="6410" width="54.42578125" style="7" customWidth="1"/>
    <col min="6411" max="6411" width="5.28515625" style="7" bestFit="1" customWidth="1"/>
    <col min="6412" max="6412" width="9.5703125" style="7" bestFit="1" customWidth="1"/>
    <col min="6413" max="6656" width="27.5703125" style="7"/>
    <col min="6657" max="6657" width="34.7109375" style="7" customWidth="1"/>
    <col min="6658" max="6658" width="9.85546875" style="7" customWidth="1"/>
    <col min="6659" max="6661" width="9.5703125" style="7" customWidth="1"/>
    <col min="6662" max="6662" width="11.42578125" style="7" customWidth="1"/>
    <col min="6663" max="6663" width="10.28515625" style="7" customWidth="1"/>
    <col min="6664" max="6664" width="8.28515625" style="7" bestFit="1" customWidth="1"/>
    <col min="6665" max="6665" width="7.140625" style="7" bestFit="1" customWidth="1"/>
    <col min="6666" max="6666" width="54.42578125" style="7" customWidth="1"/>
    <col min="6667" max="6667" width="5.28515625" style="7" bestFit="1" customWidth="1"/>
    <col min="6668" max="6668" width="9.5703125" style="7" bestFit="1" customWidth="1"/>
    <col min="6669" max="6912" width="27.5703125" style="7"/>
    <col min="6913" max="6913" width="34.7109375" style="7" customWidth="1"/>
    <col min="6914" max="6914" width="9.85546875" style="7" customWidth="1"/>
    <col min="6915" max="6917" width="9.5703125" style="7" customWidth="1"/>
    <col min="6918" max="6918" width="11.42578125" style="7" customWidth="1"/>
    <col min="6919" max="6919" width="10.28515625" style="7" customWidth="1"/>
    <col min="6920" max="6920" width="8.28515625" style="7" bestFit="1" customWidth="1"/>
    <col min="6921" max="6921" width="7.140625" style="7" bestFit="1" customWidth="1"/>
    <col min="6922" max="6922" width="54.42578125" style="7" customWidth="1"/>
    <col min="6923" max="6923" width="5.28515625" style="7" bestFit="1" customWidth="1"/>
    <col min="6924" max="6924" width="9.5703125" style="7" bestFit="1" customWidth="1"/>
    <col min="6925" max="7168" width="27.5703125" style="7"/>
    <col min="7169" max="7169" width="34.7109375" style="7" customWidth="1"/>
    <col min="7170" max="7170" width="9.85546875" style="7" customWidth="1"/>
    <col min="7171" max="7173" width="9.5703125" style="7" customWidth="1"/>
    <col min="7174" max="7174" width="11.42578125" style="7" customWidth="1"/>
    <col min="7175" max="7175" width="10.28515625" style="7" customWidth="1"/>
    <col min="7176" max="7176" width="8.28515625" style="7" bestFit="1" customWidth="1"/>
    <col min="7177" max="7177" width="7.140625" style="7" bestFit="1" customWidth="1"/>
    <col min="7178" max="7178" width="54.42578125" style="7" customWidth="1"/>
    <col min="7179" max="7179" width="5.28515625" style="7" bestFit="1" customWidth="1"/>
    <col min="7180" max="7180" width="9.5703125" style="7" bestFit="1" customWidth="1"/>
    <col min="7181" max="7424" width="27.5703125" style="7"/>
    <col min="7425" max="7425" width="34.7109375" style="7" customWidth="1"/>
    <col min="7426" max="7426" width="9.85546875" style="7" customWidth="1"/>
    <col min="7427" max="7429" width="9.5703125" style="7" customWidth="1"/>
    <col min="7430" max="7430" width="11.42578125" style="7" customWidth="1"/>
    <col min="7431" max="7431" width="10.28515625" style="7" customWidth="1"/>
    <col min="7432" max="7432" width="8.28515625" style="7" bestFit="1" customWidth="1"/>
    <col min="7433" max="7433" width="7.140625" style="7" bestFit="1" customWidth="1"/>
    <col min="7434" max="7434" width="54.42578125" style="7" customWidth="1"/>
    <col min="7435" max="7435" width="5.28515625" style="7" bestFit="1" customWidth="1"/>
    <col min="7436" max="7436" width="9.5703125" style="7" bestFit="1" customWidth="1"/>
    <col min="7437" max="7680" width="27.5703125" style="7"/>
    <col min="7681" max="7681" width="34.7109375" style="7" customWidth="1"/>
    <col min="7682" max="7682" width="9.85546875" style="7" customWidth="1"/>
    <col min="7683" max="7685" width="9.5703125" style="7" customWidth="1"/>
    <col min="7686" max="7686" width="11.42578125" style="7" customWidth="1"/>
    <col min="7687" max="7687" width="10.28515625" style="7" customWidth="1"/>
    <col min="7688" max="7688" width="8.28515625" style="7" bestFit="1" customWidth="1"/>
    <col min="7689" max="7689" width="7.140625" style="7" bestFit="1" customWidth="1"/>
    <col min="7690" max="7690" width="54.42578125" style="7" customWidth="1"/>
    <col min="7691" max="7691" width="5.28515625" style="7" bestFit="1" customWidth="1"/>
    <col min="7692" max="7692" width="9.5703125" style="7" bestFit="1" customWidth="1"/>
    <col min="7693" max="7936" width="27.5703125" style="7"/>
    <col min="7937" max="7937" width="34.7109375" style="7" customWidth="1"/>
    <col min="7938" max="7938" width="9.85546875" style="7" customWidth="1"/>
    <col min="7939" max="7941" width="9.5703125" style="7" customWidth="1"/>
    <col min="7942" max="7942" width="11.42578125" style="7" customWidth="1"/>
    <col min="7943" max="7943" width="10.28515625" style="7" customWidth="1"/>
    <col min="7944" max="7944" width="8.28515625" style="7" bestFit="1" customWidth="1"/>
    <col min="7945" max="7945" width="7.140625" style="7" bestFit="1" customWidth="1"/>
    <col min="7946" max="7946" width="54.42578125" style="7" customWidth="1"/>
    <col min="7947" max="7947" width="5.28515625" style="7" bestFit="1" customWidth="1"/>
    <col min="7948" max="7948" width="9.5703125" style="7" bestFit="1" customWidth="1"/>
    <col min="7949" max="8192" width="27.5703125" style="7"/>
    <col min="8193" max="8193" width="34.7109375" style="7" customWidth="1"/>
    <col min="8194" max="8194" width="9.85546875" style="7" customWidth="1"/>
    <col min="8195" max="8197" width="9.5703125" style="7" customWidth="1"/>
    <col min="8198" max="8198" width="11.42578125" style="7" customWidth="1"/>
    <col min="8199" max="8199" width="10.28515625" style="7" customWidth="1"/>
    <col min="8200" max="8200" width="8.28515625" style="7" bestFit="1" customWidth="1"/>
    <col min="8201" max="8201" width="7.140625" style="7" bestFit="1" customWidth="1"/>
    <col min="8202" max="8202" width="54.42578125" style="7" customWidth="1"/>
    <col min="8203" max="8203" width="5.28515625" style="7" bestFit="1" customWidth="1"/>
    <col min="8204" max="8204" width="9.5703125" style="7" bestFit="1" customWidth="1"/>
    <col min="8205" max="8448" width="27.5703125" style="7"/>
    <col min="8449" max="8449" width="34.7109375" style="7" customWidth="1"/>
    <col min="8450" max="8450" width="9.85546875" style="7" customWidth="1"/>
    <col min="8451" max="8453" width="9.5703125" style="7" customWidth="1"/>
    <col min="8454" max="8454" width="11.42578125" style="7" customWidth="1"/>
    <col min="8455" max="8455" width="10.28515625" style="7" customWidth="1"/>
    <col min="8456" max="8456" width="8.28515625" style="7" bestFit="1" customWidth="1"/>
    <col min="8457" max="8457" width="7.140625" style="7" bestFit="1" customWidth="1"/>
    <col min="8458" max="8458" width="54.42578125" style="7" customWidth="1"/>
    <col min="8459" max="8459" width="5.28515625" style="7" bestFit="1" customWidth="1"/>
    <col min="8460" max="8460" width="9.5703125" style="7" bestFit="1" customWidth="1"/>
    <col min="8461" max="8704" width="27.5703125" style="7"/>
    <col min="8705" max="8705" width="34.7109375" style="7" customWidth="1"/>
    <col min="8706" max="8706" width="9.85546875" style="7" customWidth="1"/>
    <col min="8707" max="8709" width="9.5703125" style="7" customWidth="1"/>
    <col min="8710" max="8710" width="11.42578125" style="7" customWidth="1"/>
    <col min="8711" max="8711" width="10.28515625" style="7" customWidth="1"/>
    <col min="8712" max="8712" width="8.28515625" style="7" bestFit="1" customWidth="1"/>
    <col min="8713" max="8713" width="7.140625" style="7" bestFit="1" customWidth="1"/>
    <col min="8714" max="8714" width="54.42578125" style="7" customWidth="1"/>
    <col min="8715" max="8715" width="5.28515625" style="7" bestFit="1" customWidth="1"/>
    <col min="8716" max="8716" width="9.5703125" style="7" bestFit="1" customWidth="1"/>
    <col min="8717" max="8960" width="27.5703125" style="7"/>
    <col min="8961" max="8961" width="34.7109375" style="7" customWidth="1"/>
    <col min="8962" max="8962" width="9.85546875" style="7" customWidth="1"/>
    <col min="8963" max="8965" width="9.5703125" style="7" customWidth="1"/>
    <col min="8966" max="8966" width="11.42578125" style="7" customWidth="1"/>
    <col min="8967" max="8967" width="10.28515625" style="7" customWidth="1"/>
    <col min="8968" max="8968" width="8.28515625" style="7" bestFit="1" customWidth="1"/>
    <col min="8969" max="8969" width="7.140625" style="7" bestFit="1" customWidth="1"/>
    <col min="8970" max="8970" width="54.42578125" style="7" customWidth="1"/>
    <col min="8971" max="8971" width="5.28515625" style="7" bestFit="1" customWidth="1"/>
    <col min="8972" max="8972" width="9.5703125" style="7" bestFit="1" customWidth="1"/>
    <col min="8973" max="9216" width="27.5703125" style="7"/>
    <col min="9217" max="9217" width="34.7109375" style="7" customWidth="1"/>
    <col min="9218" max="9218" width="9.85546875" style="7" customWidth="1"/>
    <col min="9219" max="9221" width="9.5703125" style="7" customWidth="1"/>
    <col min="9222" max="9222" width="11.42578125" style="7" customWidth="1"/>
    <col min="9223" max="9223" width="10.28515625" style="7" customWidth="1"/>
    <col min="9224" max="9224" width="8.28515625" style="7" bestFit="1" customWidth="1"/>
    <col min="9225" max="9225" width="7.140625" style="7" bestFit="1" customWidth="1"/>
    <col min="9226" max="9226" width="54.42578125" style="7" customWidth="1"/>
    <col min="9227" max="9227" width="5.28515625" style="7" bestFit="1" customWidth="1"/>
    <col min="9228" max="9228" width="9.5703125" style="7" bestFit="1" customWidth="1"/>
    <col min="9229" max="9472" width="27.5703125" style="7"/>
    <col min="9473" max="9473" width="34.7109375" style="7" customWidth="1"/>
    <col min="9474" max="9474" width="9.85546875" style="7" customWidth="1"/>
    <col min="9475" max="9477" width="9.5703125" style="7" customWidth="1"/>
    <col min="9478" max="9478" width="11.42578125" style="7" customWidth="1"/>
    <col min="9479" max="9479" width="10.28515625" style="7" customWidth="1"/>
    <col min="9480" max="9480" width="8.28515625" style="7" bestFit="1" customWidth="1"/>
    <col min="9481" max="9481" width="7.140625" style="7" bestFit="1" customWidth="1"/>
    <col min="9482" max="9482" width="54.42578125" style="7" customWidth="1"/>
    <col min="9483" max="9483" width="5.28515625" style="7" bestFit="1" customWidth="1"/>
    <col min="9484" max="9484" width="9.5703125" style="7" bestFit="1" customWidth="1"/>
    <col min="9485" max="9728" width="27.5703125" style="7"/>
    <col min="9729" max="9729" width="34.7109375" style="7" customWidth="1"/>
    <col min="9730" max="9730" width="9.85546875" style="7" customWidth="1"/>
    <col min="9731" max="9733" width="9.5703125" style="7" customWidth="1"/>
    <col min="9734" max="9734" width="11.42578125" style="7" customWidth="1"/>
    <col min="9735" max="9735" width="10.28515625" style="7" customWidth="1"/>
    <col min="9736" max="9736" width="8.28515625" style="7" bestFit="1" customWidth="1"/>
    <col min="9737" max="9737" width="7.140625" style="7" bestFit="1" customWidth="1"/>
    <col min="9738" max="9738" width="54.42578125" style="7" customWidth="1"/>
    <col min="9739" max="9739" width="5.28515625" style="7" bestFit="1" customWidth="1"/>
    <col min="9740" max="9740" width="9.5703125" style="7" bestFit="1" customWidth="1"/>
    <col min="9741" max="9984" width="27.5703125" style="7"/>
    <col min="9985" max="9985" width="34.7109375" style="7" customWidth="1"/>
    <col min="9986" max="9986" width="9.85546875" style="7" customWidth="1"/>
    <col min="9987" max="9989" width="9.5703125" style="7" customWidth="1"/>
    <col min="9990" max="9990" width="11.42578125" style="7" customWidth="1"/>
    <col min="9991" max="9991" width="10.28515625" style="7" customWidth="1"/>
    <col min="9992" max="9992" width="8.28515625" style="7" bestFit="1" customWidth="1"/>
    <col min="9993" max="9993" width="7.140625" style="7" bestFit="1" customWidth="1"/>
    <col min="9994" max="9994" width="54.42578125" style="7" customWidth="1"/>
    <col min="9995" max="9995" width="5.28515625" style="7" bestFit="1" customWidth="1"/>
    <col min="9996" max="9996" width="9.5703125" style="7" bestFit="1" customWidth="1"/>
    <col min="9997" max="10240" width="27.5703125" style="7"/>
    <col min="10241" max="10241" width="34.7109375" style="7" customWidth="1"/>
    <col min="10242" max="10242" width="9.85546875" style="7" customWidth="1"/>
    <col min="10243" max="10245" width="9.5703125" style="7" customWidth="1"/>
    <col min="10246" max="10246" width="11.42578125" style="7" customWidth="1"/>
    <col min="10247" max="10247" width="10.28515625" style="7" customWidth="1"/>
    <col min="10248" max="10248" width="8.28515625" style="7" bestFit="1" customWidth="1"/>
    <col min="10249" max="10249" width="7.140625" style="7" bestFit="1" customWidth="1"/>
    <col min="10250" max="10250" width="54.42578125" style="7" customWidth="1"/>
    <col min="10251" max="10251" width="5.28515625" style="7" bestFit="1" customWidth="1"/>
    <col min="10252" max="10252" width="9.5703125" style="7" bestFit="1" customWidth="1"/>
    <col min="10253" max="10496" width="27.5703125" style="7"/>
    <col min="10497" max="10497" width="34.7109375" style="7" customWidth="1"/>
    <col min="10498" max="10498" width="9.85546875" style="7" customWidth="1"/>
    <col min="10499" max="10501" width="9.5703125" style="7" customWidth="1"/>
    <col min="10502" max="10502" width="11.42578125" style="7" customWidth="1"/>
    <col min="10503" max="10503" width="10.28515625" style="7" customWidth="1"/>
    <col min="10504" max="10504" width="8.28515625" style="7" bestFit="1" customWidth="1"/>
    <col min="10505" max="10505" width="7.140625" style="7" bestFit="1" customWidth="1"/>
    <col min="10506" max="10506" width="54.42578125" style="7" customWidth="1"/>
    <col min="10507" max="10507" width="5.28515625" style="7" bestFit="1" customWidth="1"/>
    <col min="10508" max="10508" width="9.5703125" style="7" bestFit="1" customWidth="1"/>
    <col min="10509" max="10752" width="27.5703125" style="7"/>
    <col min="10753" max="10753" width="34.7109375" style="7" customWidth="1"/>
    <col min="10754" max="10754" width="9.85546875" style="7" customWidth="1"/>
    <col min="10755" max="10757" width="9.5703125" style="7" customWidth="1"/>
    <col min="10758" max="10758" width="11.42578125" style="7" customWidth="1"/>
    <col min="10759" max="10759" width="10.28515625" style="7" customWidth="1"/>
    <col min="10760" max="10760" width="8.28515625" style="7" bestFit="1" customWidth="1"/>
    <col min="10761" max="10761" width="7.140625" style="7" bestFit="1" customWidth="1"/>
    <col min="10762" max="10762" width="54.42578125" style="7" customWidth="1"/>
    <col min="10763" max="10763" width="5.28515625" style="7" bestFit="1" customWidth="1"/>
    <col min="10764" max="10764" width="9.5703125" style="7" bestFit="1" customWidth="1"/>
    <col min="10765" max="11008" width="27.5703125" style="7"/>
    <col min="11009" max="11009" width="34.7109375" style="7" customWidth="1"/>
    <col min="11010" max="11010" width="9.85546875" style="7" customWidth="1"/>
    <col min="11011" max="11013" width="9.5703125" style="7" customWidth="1"/>
    <col min="11014" max="11014" width="11.42578125" style="7" customWidth="1"/>
    <col min="11015" max="11015" width="10.28515625" style="7" customWidth="1"/>
    <col min="11016" max="11016" width="8.28515625" style="7" bestFit="1" customWidth="1"/>
    <col min="11017" max="11017" width="7.140625" style="7" bestFit="1" customWidth="1"/>
    <col min="11018" max="11018" width="54.42578125" style="7" customWidth="1"/>
    <col min="11019" max="11019" width="5.28515625" style="7" bestFit="1" customWidth="1"/>
    <col min="11020" max="11020" width="9.5703125" style="7" bestFit="1" customWidth="1"/>
    <col min="11021" max="11264" width="27.5703125" style="7"/>
    <col min="11265" max="11265" width="34.7109375" style="7" customWidth="1"/>
    <col min="11266" max="11266" width="9.85546875" style="7" customWidth="1"/>
    <col min="11267" max="11269" width="9.5703125" style="7" customWidth="1"/>
    <col min="11270" max="11270" width="11.42578125" style="7" customWidth="1"/>
    <col min="11271" max="11271" width="10.28515625" style="7" customWidth="1"/>
    <col min="11272" max="11272" width="8.28515625" style="7" bestFit="1" customWidth="1"/>
    <col min="11273" max="11273" width="7.140625" style="7" bestFit="1" customWidth="1"/>
    <col min="11274" max="11274" width="54.42578125" style="7" customWidth="1"/>
    <col min="11275" max="11275" width="5.28515625" style="7" bestFit="1" customWidth="1"/>
    <col min="11276" max="11276" width="9.5703125" style="7" bestFit="1" customWidth="1"/>
    <col min="11277" max="11520" width="27.5703125" style="7"/>
    <col min="11521" max="11521" width="34.7109375" style="7" customWidth="1"/>
    <col min="11522" max="11522" width="9.85546875" style="7" customWidth="1"/>
    <col min="11523" max="11525" width="9.5703125" style="7" customWidth="1"/>
    <col min="11526" max="11526" width="11.42578125" style="7" customWidth="1"/>
    <col min="11527" max="11527" width="10.28515625" style="7" customWidth="1"/>
    <col min="11528" max="11528" width="8.28515625" style="7" bestFit="1" customWidth="1"/>
    <col min="11529" max="11529" width="7.140625" style="7" bestFit="1" customWidth="1"/>
    <col min="11530" max="11530" width="54.42578125" style="7" customWidth="1"/>
    <col min="11531" max="11531" width="5.28515625" style="7" bestFit="1" customWidth="1"/>
    <col min="11532" max="11532" width="9.5703125" style="7" bestFit="1" customWidth="1"/>
    <col min="11533" max="11776" width="27.5703125" style="7"/>
    <col min="11777" max="11777" width="34.7109375" style="7" customWidth="1"/>
    <col min="11778" max="11778" width="9.85546875" style="7" customWidth="1"/>
    <col min="11779" max="11781" width="9.5703125" style="7" customWidth="1"/>
    <col min="11782" max="11782" width="11.42578125" style="7" customWidth="1"/>
    <col min="11783" max="11783" width="10.28515625" style="7" customWidth="1"/>
    <col min="11784" max="11784" width="8.28515625" style="7" bestFit="1" customWidth="1"/>
    <col min="11785" max="11785" width="7.140625" style="7" bestFit="1" customWidth="1"/>
    <col min="11786" max="11786" width="54.42578125" style="7" customWidth="1"/>
    <col min="11787" max="11787" width="5.28515625" style="7" bestFit="1" customWidth="1"/>
    <col min="11788" max="11788" width="9.5703125" style="7" bestFit="1" customWidth="1"/>
    <col min="11789" max="12032" width="27.5703125" style="7"/>
    <col min="12033" max="12033" width="34.7109375" style="7" customWidth="1"/>
    <col min="12034" max="12034" width="9.85546875" style="7" customWidth="1"/>
    <col min="12035" max="12037" width="9.5703125" style="7" customWidth="1"/>
    <col min="12038" max="12038" width="11.42578125" style="7" customWidth="1"/>
    <col min="12039" max="12039" width="10.28515625" style="7" customWidth="1"/>
    <col min="12040" max="12040" width="8.28515625" style="7" bestFit="1" customWidth="1"/>
    <col min="12041" max="12041" width="7.140625" style="7" bestFit="1" customWidth="1"/>
    <col min="12042" max="12042" width="54.42578125" style="7" customWidth="1"/>
    <col min="12043" max="12043" width="5.28515625" style="7" bestFit="1" customWidth="1"/>
    <col min="12044" max="12044" width="9.5703125" style="7" bestFit="1" customWidth="1"/>
    <col min="12045" max="12288" width="27.5703125" style="7"/>
    <col min="12289" max="12289" width="34.7109375" style="7" customWidth="1"/>
    <col min="12290" max="12290" width="9.85546875" style="7" customWidth="1"/>
    <col min="12291" max="12293" width="9.5703125" style="7" customWidth="1"/>
    <col min="12294" max="12294" width="11.42578125" style="7" customWidth="1"/>
    <col min="12295" max="12295" width="10.28515625" style="7" customWidth="1"/>
    <col min="12296" max="12296" width="8.28515625" style="7" bestFit="1" customWidth="1"/>
    <col min="12297" max="12297" width="7.140625" style="7" bestFit="1" customWidth="1"/>
    <col min="12298" max="12298" width="54.42578125" style="7" customWidth="1"/>
    <col min="12299" max="12299" width="5.28515625" style="7" bestFit="1" customWidth="1"/>
    <col min="12300" max="12300" width="9.5703125" style="7" bestFit="1" customWidth="1"/>
    <col min="12301" max="12544" width="27.5703125" style="7"/>
    <col min="12545" max="12545" width="34.7109375" style="7" customWidth="1"/>
    <col min="12546" max="12546" width="9.85546875" style="7" customWidth="1"/>
    <col min="12547" max="12549" width="9.5703125" style="7" customWidth="1"/>
    <col min="12550" max="12550" width="11.42578125" style="7" customWidth="1"/>
    <col min="12551" max="12551" width="10.28515625" style="7" customWidth="1"/>
    <col min="12552" max="12552" width="8.28515625" style="7" bestFit="1" customWidth="1"/>
    <col min="12553" max="12553" width="7.140625" style="7" bestFit="1" customWidth="1"/>
    <col min="12554" max="12554" width="54.42578125" style="7" customWidth="1"/>
    <col min="12555" max="12555" width="5.28515625" style="7" bestFit="1" customWidth="1"/>
    <col min="12556" max="12556" width="9.5703125" style="7" bestFit="1" customWidth="1"/>
    <col min="12557" max="12800" width="27.5703125" style="7"/>
    <col min="12801" max="12801" width="34.7109375" style="7" customWidth="1"/>
    <col min="12802" max="12802" width="9.85546875" style="7" customWidth="1"/>
    <col min="12803" max="12805" width="9.5703125" style="7" customWidth="1"/>
    <col min="12806" max="12806" width="11.42578125" style="7" customWidth="1"/>
    <col min="12807" max="12807" width="10.28515625" style="7" customWidth="1"/>
    <col min="12808" max="12808" width="8.28515625" style="7" bestFit="1" customWidth="1"/>
    <col min="12809" max="12809" width="7.140625" style="7" bestFit="1" customWidth="1"/>
    <col min="12810" max="12810" width="54.42578125" style="7" customWidth="1"/>
    <col min="12811" max="12811" width="5.28515625" style="7" bestFit="1" customWidth="1"/>
    <col min="12812" max="12812" width="9.5703125" style="7" bestFit="1" customWidth="1"/>
    <col min="12813" max="13056" width="27.5703125" style="7"/>
    <col min="13057" max="13057" width="34.7109375" style="7" customWidth="1"/>
    <col min="13058" max="13058" width="9.85546875" style="7" customWidth="1"/>
    <col min="13059" max="13061" width="9.5703125" style="7" customWidth="1"/>
    <col min="13062" max="13062" width="11.42578125" style="7" customWidth="1"/>
    <col min="13063" max="13063" width="10.28515625" style="7" customWidth="1"/>
    <col min="13064" max="13064" width="8.28515625" style="7" bestFit="1" customWidth="1"/>
    <col min="13065" max="13065" width="7.140625" style="7" bestFit="1" customWidth="1"/>
    <col min="13066" max="13066" width="54.42578125" style="7" customWidth="1"/>
    <col min="13067" max="13067" width="5.28515625" style="7" bestFit="1" customWidth="1"/>
    <col min="13068" max="13068" width="9.5703125" style="7" bestFit="1" customWidth="1"/>
    <col min="13069" max="13312" width="27.5703125" style="7"/>
    <col min="13313" max="13313" width="34.7109375" style="7" customWidth="1"/>
    <col min="13314" max="13314" width="9.85546875" style="7" customWidth="1"/>
    <col min="13315" max="13317" width="9.5703125" style="7" customWidth="1"/>
    <col min="13318" max="13318" width="11.42578125" style="7" customWidth="1"/>
    <col min="13319" max="13319" width="10.28515625" style="7" customWidth="1"/>
    <col min="13320" max="13320" width="8.28515625" style="7" bestFit="1" customWidth="1"/>
    <col min="13321" max="13321" width="7.140625" style="7" bestFit="1" customWidth="1"/>
    <col min="13322" max="13322" width="54.42578125" style="7" customWidth="1"/>
    <col min="13323" max="13323" width="5.28515625" style="7" bestFit="1" customWidth="1"/>
    <col min="13324" max="13324" width="9.5703125" style="7" bestFit="1" customWidth="1"/>
    <col min="13325" max="13568" width="27.5703125" style="7"/>
    <col min="13569" max="13569" width="34.7109375" style="7" customWidth="1"/>
    <col min="13570" max="13570" width="9.85546875" style="7" customWidth="1"/>
    <col min="13571" max="13573" width="9.5703125" style="7" customWidth="1"/>
    <col min="13574" max="13574" width="11.42578125" style="7" customWidth="1"/>
    <col min="13575" max="13575" width="10.28515625" style="7" customWidth="1"/>
    <col min="13576" max="13576" width="8.28515625" style="7" bestFit="1" customWidth="1"/>
    <col min="13577" max="13577" width="7.140625" style="7" bestFit="1" customWidth="1"/>
    <col min="13578" max="13578" width="54.42578125" style="7" customWidth="1"/>
    <col min="13579" max="13579" width="5.28515625" style="7" bestFit="1" customWidth="1"/>
    <col min="13580" max="13580" width="9.5703125" style="7" bestFit="1" customWidth="1"/>
    <col min="13581" max="13824" width="27.5703125" style="7"/>
    <col min="13825" max="13825" width="34.7109375" style="7" customWidth="1"/>
    <col min="13826" max="13826" width="9.85546875" style="7" customWidth="1"/>
    <col min="13827" max="13829" width="9.5703125" style="7" customWidth="1"/>
    <col min="13830" max="13830" width="11.42578125" style="7" customWidth="1"/>
    <col min="13831" max="13831" width="10.28515625" style="7" customWidth="1"/>
    <col min="13832" max="13832" width="8.28515625" style="7" bestFit="1" customWidth="1"/>
    <col min="13833" max="13833" width="7.140625" style="7" bestFit="1" customWidth="1"/>
    <col min="13834" max="13834" width="54.42578125" style="7" customWidth="1"/>
    <col min="13835" max="13835" width="5.28515625" style="7" bestFit="1" customWidth="1"/>
    <col min="13836" max="13836" width="9.5703125" style="7" bestFit="1" customWidth="1"/>
    <col min="13837" max="14080" width="27.5703125" style="7"/>
    <col min="14081" max="14081" width="34.7109375" style="7" customWidth="1"/>
    <col min="14082" max="14082" width="9.85546875" style="7" customWidth="1"/>
    <col min="14083" max="14085" width="9.5703125" style="7" customWidth="1"/>
    <col min="14086" max="14086" width="11.42578125" style="7" customWidth="1"/>
    <col min="14087" max="14087" width="10.28515625" style="7" customWidth="1"/>
    <col min="14088" max="14088" width="8.28515625" style="7" bestFit="1" customWidth="1"/>
    <col min="14089" max="14089" width="7.140625" style="7" bestFit="1" customWidth="1"/>
    <col min="14090" max="14090" width="54.42578125" style="7" customWidth="1"/>
    <col min="14091" max="14091" width="5.28515625" style="7" bestFit="1" customWidth="1"/>
    <col min="14092" max="14092" width="9.5703125" style="7" bestFit="1" customWidth="1"/>
    <col min="14093" max="14336" width="27.5703125" style="7"/>
    <col min="14337" max="14337" width="34.7109375" style="7" customWidth="1"/>
    <col min="14338" max="14338" width="9.85546875" style="7" customWidth="1"/>
    <col min="14339" max="14341" width="9.5703125" style="7" customWidth="1"/>
    <col min="14342" max="14342" width="11.42578125" style="7" customWidth="1"/>
    <col min="14343" max="14343" width="10.28515625" style="7" customWidth="1"/>
    <col min="14344" max="14344" width="8.28515625" style="7" bestFit="1" customWidth="1"/>
    <col min="14345" max="14345" width="7.140625" style="7" bestFit="1" customWidth="1"/>
    <col min="14346" max="14346" width="54.42578125" style="7" customWidth="1"/>
    <col min="14347" max="14347" width="5.28515625" style="7" bestFit="1" customWidth="1"/>
    <col min="14348" max="14348" width="9.5703125" style="7" bestFit="1" customWidth="1"/>
    <col min="14349" max="14592" width="27.5703125" style="7"/>
    <col min="14593" max="14593" width="34.7109375" style="7" customWidth="1"/>
    <col min="14594" max="14594" width="9.85546875" style="7" customWidth="1"/>
    <col min="14595" max="14597" width="9.5703125" style="7" customWidth="1"/>
    <col min="14598" max="14598" width="11.42578125" style="7" customWidth="1"/>
    <col min="14599" max="14599" width="10.28515625" style="7" customWidth="1"/>
    <col min="14600" max="14600" width="8.28515625" style="7" bestFit="1" customWidth="1"/>
    <col min="14601" max="14601" width="7.140625" style="7" bestFit="1" customWidth="1"/>
    <col min="14602" max="14602" width="54.42578125" style="7" customWidth="1"/>
    <col min="14603" max="14603" width="5.28515625" style="7" bestFit="1" customWidth="1"/>
    <col min="14604" max="14604" width="9.5703125" style="7" bestFit="1" customWidth="1"/>
    <col min="14605" max="14848" width="27.5703125" style="7"/>
    <col min="14849" max="14849" width="34.7109375" style="7" customWidth="1"/>
    <col min="14850" max="14850" width="9.85546875" style="7" customWidth="1"/>
    <col min="14851" max="14853" width="9.5703125" style="7" customWidth="1"/>
    <col min="14854" max="14854" width="11.42578125" style="7" customWidth="1"/>
    <col min="14855" max="14855" width="10.28515625" style="7" customWidth="1"/>
    <col min="14856" max="14856" width="8.28515625" style="7" bestFit="1" customWidth="1"/>
    <col min="14857" max="14857" width="7.140625" style="7" bestFit="1" customWidth="1"/>
    <col min="14858" max="14858" width="54.42578125" style="7" customWidth="1"/>
    <col min="14859" max="14859" width="5.28515625" style="7" bestFit="1" customWidth="1"/>
    <col min="14860" max="14860" width="9.5703125" style="7" bestFit="1" customWidth="1"/>
    <col min="14861" max="15104" width="27.5703125" style="7"/>
    <col min="15105" max="15105" width="34.7109375" style="7" customWidth="1"/>
    <col min="15106" max="15106" width="9.85546875" style="7" customWidth="1"/>
    <col min="15107" max="15109" width="9.5703125" style="7" customWidth="1"/>
    <col min="15110" max="15110" width="11.42578125" style="7" customWidth="1"/>
    <col min="15111" max="15111" width="10.28515625" style="7" customWidth="1"/>
    <col min="15112" max="15112" width="8.28515625" style="7" bestFit="1" customWidth="1"/>
    <col min="15113" max="15113" width="7.140625" style="7" bestFit="1" customWidth="1"/>
    <col min="15114" max="15114" width="54.42578125" style="7" customWidth="1"/>
    <col min="15115" max="15115" width="5.28515625" style="7" bestFit="1" customWidth="1"/>
    <col min="15116" max="15116" width="9.5703125" style="7" bestFit="1" customWidth="1"/>
    <col min="15117" max="15360" width="27.5703125" style="7"/>
    <col min="15361" max="15361" width="34.7109375" style="7" customWidth="1"/>
    <col min="15362" max="15362" width="9.85546875" style="7" customWidth="1"/>
    <col min="15363" max="15365" width="9.5703125" style="7" customWidth="1"/>
    <col min="15366" max="15366" width="11.42578125" style="7" customWidth="1"/>
    <col min="15367" max="15367" width="10.28515625" style="7" customWidth="1"/>
    <col min="15368" max="15368" width="8.28515625" style="7" bestFit="1" customWidth="1"/>
    <col min="15369" max="15369" width="7.140625" style="7" bestFit="1" customWidth="1"/>
    <col min="15370" max="15370" width="54.42578125" style="7" customWidth="1"/>
    <col min="15371" max="15371" width="5.28515625" style="7" bestFit="1" customWidth="1"/>
    <col min="15372" max="15372" width="9.5703125" style="7" bestFit="1" customWidth="1"/>
    <col min="15373" max="15616" width="27.5703125" style="7"/>
    <col min="15617" max="15617" width="34.7109375" style="7" customWidth="1"/>
    <col min="15618" max="15618" width="9.85546875" style="7" customWidth="1"/>
    <col min="15619" max="15621" width="9.5703125" style="7" customWidth="1"/>
    <col min="15622" max="15622" width="11.42578125" style="7" customWidth="1"/>
    <col min="15623" max="15623" width="10.28515625" style="7" customWidth="1"/>
    <col min="15624" max="15624" width="8.28515625" style="7" bestFit="1" customWidth="1"/>
    <col min="15625" max="15625" width="7.140625" style="7" bestFit="1" customWidth="1"/>
    <col min="15626" max="15626" width="54.42578125" style="7" customWidth="1"/>
    <col min="15627" max="15627" width="5.28515625" style="7" bestFit="1" customWidth="1"/>
    <col min="15628" max="15628" width="9.5703125" style="7" bestFit="1" customWidth="1"/>
    <col min="15629" max="15872" width="27.5703125" style="7"/>
    <col min="15873" max="15873" width="34.7109375" style="7" customWidth="1"/>
    <col min="15874" max="15874" width="9.85546875" style="7" customWidth="1"/>
    <col min="15875" max="15877" width="9.5703125" style="7" customWidth="1"/>
    <col min="15878" max="15878" width="11.42578125" style="7" customWidth="1"/>
    <col min="15879" max="15879" width="10.28515625" style="7" customWidth="1"/>
    <col min="15880" max="15880" width="8.28515625" style="7" bestFit="1" customWidth="1"/>
    <col min="15881" max="15881" width="7.140625" style="7" bestFit="1" customWidth="1"/>
    <col min="15882" max="15882" width="54.42578125" style="7" customWidth="1"/>
    <col min="15883" max="15883" width="5.28515625" style="7" bestFit="1" customWidth="1"/>
    <col min="15884" max="15884" width="9.5703125" style="7" bestFit="1" customWidth="1"/>
    <col min="15885" max="16128" width="27.5703125" style="7"/>
    <col min="16129" max="16129" width="34.7109375" style="7" customWidth="1"/>
    <col min="16130" max="16130" width="9.85546875" style="7" customWidth="1"/>
    <col min="16131" max="16133" width="9.5703125" style="7" customWidth="1"/>
    <col min="16134" max="16134" width="11.42578125" style="7" customWidth="1"/>
    <col min="16135" max="16135" width="10.28515625" style="7" customWidth="1"/>
    <col min="16136" max="16136" width="8.28515625" style="7" bestFit="1" customWidth="1"/>
    <col min="16137" max="16137" width="7.140625" style="7" bestFit="1" customWidth="1"/>
    <col min="16138" max="16138" width="54.42578125" style="7" customWidth="1"/>
    <col min="16139" max="16139" width="5.28515625" style="7" bestFit="1" customWidth="1"/>
    <col min="16140" max="16140" width="9.5703125" style="7" bestFit="1" customWidth="1"/>
    <col min="16141" max="16384" width="27.5703125" style="7"/>
  </cols>
  <sheetData>
    <row r="1" spans="1:15" s="3" customFormat="1" ht="30" customHeight="1" x14ac:dyDescent="0.25">
      <c r="A1" s="213" t="s">
        <v>247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1"/>
      <c r="N1" s="2"/>
      <c r="O1" s="2"/>
    </row>
    <row r="2" spans="1:15" ht="17.25" x14ac:dyDescent="0.25">
      <c r="A2" s="4" t="s">
        <v>0</v>
      </c>
      <c r="B2" s="5"/>
      <c r="C2" s="5"/>
      <c r="D2" s="5"/>
      <c r="E2" s="5"/>
      <c r="F2" s="6"/>
      <c r="J2" s="6"/>
      <c r="K2" s="6"/>
      <c r="L2" s="6"/>
    </row>
    <row r="3" spans="1:15" s="11" customFormat="1" ht="26.45" x14ac:dyDescent="0.3">
      <c r="A3" s="8" t="s">
        <v>1</v>
      </c>
      <c r="B3" s="8" t="s">
        <v>2</v>
      </c>
      <c r="C3" s="208" t="s">
        <v>3</v>
      </c>
      <c r="D3" s="209"/>
      <c r="E3" s="209"/>
      <c r="F3" s="210"/>
      <c r="G3" s="8" t="s">
        <v>4</v>
      </c>
      <c r="H3" s="9" t="s">
        <v>5</v>
      </c>
      <c r="I3" s="9" t="s">
        <v>6</v>
      </c>
      <c r="J3" s="9" t="s">
        <v>7</v>
      </c>
      <c r="K3" s="10" t="s">
        <v>8</v>
      </c>
      <c r="L3" s="10" t="s">
        <v>9</v>
      </c>
      <c r="M3" s="162" t="s">
        <v>215</v>
      </c>
      <c r="N3" s="162" t="s">
        <v>258</v>
      </c>
    </row>
    <row r="4" spans="1:15" s="11" customFormat="1" ht="30" customHeight="1" x14ac:dyDescent="0.25">
      <c r="A4" s="194" t="s">
        <v>10</v>
      </c>
      <c r="B4" s="214" t="s">
        <v>11</v>
      </c>
      <c r="C4" s="175" t="s">
        <v>12</v>
      </c>
      <c r="D4" s="176"/>
      <c r="E4" s="176"/>
      <c r="F4" s="177"/>
      <c r="G4" s="12" t="s">
        <v>13</v>
      </c>
      <c r="H4" s="13" t="s">
        <v>14</v>
      </c>
      <c r="I4" s="13" t="s">
        <v>15</v>
      </c>
      <c r="J4" s="14" t="s">
        <v>16</v>
      </c>
      <c r="K4" s="13">
        <v>5</v>
      </c>
      <c r="L4" s="173">
        <f>K4+K5+K6</f>
        <v>9</v>
      </c>
      <c r="M4" s="166" t="s">
        <v>216</v>
      </c>
      <c r="N4" s="171" t="s">
        <v>271</v>
      </c>
    </row>
    <row r="5" spans="1:15" s="11" customFormat="1" ht="30" customHeight="1" x14ac:dyDescent="0.25">
      <c r="A5" s="211"/>
      <c r="B5" s="214"/>
      <c r="C5" s="175" t="s">
        <v>17</v>
      </c>
      <c r="D5" s="176"/>
      <c r="E5" s="176"/>
      <c r="F5" s="177"/>
      <c r="G5" s="12" t="s">
        <v>18</v>
      </c>
      <c r="H5" s="13" t="s">
        <v>19</v>
      </c>
      <c r="I5" s="13" t="s">
        <v>15</v>
      </c>
      <c r="J5" s="14" t="s">
        <v>16</v>
      </c>
      <c r="K5" s="13">
        <v>2</v>
      </c>
      <c r="L5" s="199"/>
      <c r="M5" s="166" t="s">
        <v>249</v>
      </c>
      <c r="N5" s="171" t="s">
        <v>270</v>
      </c>
    </row>
    <row r="6" spans="1:15" s="11" customFormat="1" ht="30" customHeight="1" x14ac:dyDescent="0.25">
      <c r="A6" s="211"/>
      <c r="B6" s="214"/>
      <c r="C6" s="175" t="s">
        <v>20</v>
      </c>
      <c r="D6" s="176"/>
      <c r="E6" s="176"/>
      <c r="F6" s="177"/>
      <c r="G6" s="12" t="s">
        <v>21</v>
      </c>
      <c r="H6" s="13" t="s">
        <v>22</v>
      </c>
      <c r="I6" s="13" t="s">
        <v>23</v>
      </c>
      <c r="J6" s="15" t="s">
        <v>24</v>
      </c>
      <c r="K6" s="13">
        <v>2</v>
      </c>
      <c r="L6" s="199"/>
      <c r="M6" s="99" t="s">
        <v>269</v>
      </c>
      <c r="N6" s="171" t="s">
        <v>268</v>
      </c>
    </row>
    <row r="7" spans="1:15" s="11" customFormat="1" ht="30" customHeight="1" x14ac:dyDescent="0.25">
      <c r="A7" s="194" t="s">
        <v>25</v>
      </c>
      <c r="B7" s="203" t="s">
        <v>26</v>
      </c>
      <c r="C7" s="175" t="s">
        <v>27</v>
      </c>
      <c r="D7" s="176"/>
      <c r="E7" s="176"/>
      <c r="F7" s="177"/>
      <c r="G7" s="12" t="s">
        <v>28</v>
      </c>
      <c r="H7" s="13" t="s">
        <v>29</v>
      </c>
      <c r="I7" s="13" t="s">
        <v>30</v>
      </c>
      <c r="J7" s="14" t="s">
        <v>31</v>
      </c>
      <c r="K7" s="13">
        <v>3</v>
      </c>
      <c r="L7" s="173">
        <f>K7+K8</f>
        <v>6</v>
      </c>
      <c r="M7" s="166" t="s">
        <v>217</v>
      </c>
      <c r="N7" s="171" t="s">
        <v>265</v>
      </c>
    </row>
    <row r="8" spans="1:15" s="11" customFormat="1" ht="30" customHeight="1" x14ac:dyDescent="0.25">
      <c r="A8" s="195"/>
      <c r="B8" s="204"/>
      <c r="C8" s="175" t="s">
        <v>32</v>
      </c>
      <c r="D8" s="176"/>
      <c r="E8" s="176"/>
      <c r="F8" s="177"/>
      <c r="G8" s="12" t="s">
        <v>33</v>
      </c>
      <c r="H8" s="13" t="s">
        <v>34</v>
      </c>
      <c r="I8" s="13" t="s">
        <v>15</v>
      </c>
      <c r="J8" s="14" t="s">
        <v>35</v>
      </c>
      <c r="K8" s="13">
        <v>3</v>
      </c>
      <c r="L8" s="199"/>
      <c r="M8" s="166" t="s">
        <v>254</v>
      </c>
      <c r="N8" s="171" t="s">
        <v>266</v>
      </c>
    </row>
    <row r="9" spans="1:15" s="11" customFormat="1" ht="30.75" customHeight="1" x14ac:dyDescent="0.3">
      <c r="A9" s="205" t="s">
        <v>36</v>
      </c>
      <c r="B9" s="206"/>
      <c r="C9" s="206"/>
      <c r="D9" s="206"/>
      <c r="E9" s="206"/>
      <c r="F9" s="207"/>
      <c r="G9" s="12" t="s">
        <v>37</v>
      </c>
      <c r="H9" s="13" t="s">
        <v>38</v>
      </c>
      <c r="I9" s="13" t="s">
        <v>15</v>
      </c>
      <c r="J9" s="14" t="s">
        <v>35</v>
      </c>
      <c r="K9" s="13">
        <v>3</v>
      </c>
      <c r="L9" s="16">
        <f>K9</f>
        <v>3</v>
      </c>
      <c r="M9" s="99" t="s">
        <v>218</v>
      </c>
      <c r="N9" s="171" t="s">
        <v>267</v>
      </c>
    </row>
    <row r="10" spans="1:15" s="22" customFormat="1" ht="13.5" customHeight="1" x14ac:dyDescent="0.3">
      <c r="A10" s="17"/>
      <c r="B10" s="17"/>
      <c r="C10" s="17"/>
      <c r="D10" s="17"/>
      <c r="E10" s="17"/>
      <c r="F10" s="18"/>
      <c r="G10" s="18"/>
      <c r="H10" s="19"/>
      <c r="I10" s="20"/>
      <c r="J10" s="181" t="s">
        <v>39</v>
      </c>
      <c r="K10" s="181"/>
      <c r="L10" s="21">
        <f>L4+L7+L9</f>
        <v>18</v>
      </c>
    </row>
    <row r="11" spans="1:15" ht="17.25" x14ac:dyDescent="0.25">
      <c r="A11" s="4" t="s">
        <v>40</v>
      </c>
      <c r="B11" s="23"/>
      <c r="C11" s="24"/>
      <c r="D11" s="24"/>
      <c r="E11" s="24"/>
      <c r="F11" s="25"/>
      <c r="G11" s="26"/>
      <c r="H11" s="26"/>
      <c r="I11" s="26"/>
      <c r="J11" s="25"/>
      <c r="K11" s="26"/>
      <c r="L11" s="26"/>
    </row>
    <row r="12" spans="1:15" s="11" customFormat="1" ht="26.45" x14ac:dyDescent="0.3">
      <c r="A12" s="8" t="s">
        <v>41</v>
      </c>
      <c r="B12" s="8" t="s">
        <v>2</v>
      </c>
      <c r="C12" s="208" t="s">
        <v>3</v>
      </c>
      <c r="D12" s="209"/>
      <c r="E12" s="209"/>
      <c r="F12" s="210"/>
      <c r="G12" s="8" t="s">
        <v>4</v>
      </c>
      <c r="H12" s="9" t="s">
        <v>5</v>
      </c>
      <c r="I12" s="9" t="s">
        <v>6</v>
      </c>
      <c r="J12" s="9" t="s">
        <v>7</v>
      </c>
      <c r="K12" s="10" t="s">
        <v>8</v>
      </c>
      <c r="L12" s="10" t="s">
        <v>9</v>
      </c>
      <c r="M12" s="164" t="s">
        <v>215</v>
      </c>
      <c r="N12" s="162" t="s">
        <v>258</v>
      </c>
    </row>
    <row r="13" spans="1:15" s="11" customFormat="1" ht="30" customHeight="1" x14ac:dyDescent="0.25">
      <c r="A13" s="194" t="s">
        <v>42</v>
      </c>
      <c r="B13" s="196" t="s">
        <v>43</v>
      </c>
      <c r="C13" s="175" t="s">
        <v>44</v>
      </c>
      <c r="D13" s="176"/>
      <c r="E13" s="176"/>
      <c r="F13" s="177"/>
      <c r="G13" s="27" t="s">
        <v>45</v>
      </c>
      <c r="H13" s="13" t="s">
        <v>46</v>
      </c>
      <c r="I13" s="13" t="s">
        <v>15</v>
      </c>
      <c r="J13" s="14" t="s">
        <v>16</v>
      </c>
      <c r="K13" s="13">
        <v>4</v>
      </c>
      <c r="L13" s="173">
        <f>K13+K14+K15</f>
        <v>10</v>
      </c>
      <c r="M13" s="166" t="s">
        <v>219</v>
      </c>
      <c r="N13" s="171" t="s">
        <v>260</v>
      </c>
    </row>
    <row r="14" spans="1:15" s="11" customFormat="1" ht="35.25" customHeight="1" x14ac:dyDescent="0.25">
      <c r="A14" s="211"/>
      <c r="B14" s="212"/>
      <c r="C14" s="200" t="s">
        <v>248</v>
      </c>
      <c r="D14" s="201"/>
      <c r="E14" s="201"/>
      <c r="F14" s="202"/>
      <c r="G14" s="27" t="s">
        <v>47</v>
      </c>
      <c r="H14" s="13" t="s">
        <v>48</v>
      </c>
      <c r="I14" s="13" t="s">
        <v>30</v>
      </c>
      <c r="J14" s="14" t="s">
        <v>31</v>
      </c>
      <c r="K14" s="13">
        <v>3</v>
      </c>
      <c r="L14" s="199"/>
      <c r="M14" s="166" t="s">
        <v>220</v>
      </c>
      <c r="N14" s="171" t="s">
        <v>262</v>
      </c>
    </row>
    <row r="15" spans="1:15" s="11" customFormat="1" ht="30" customHeight="1" x14ac:dyDescent="0.25">
      <c r="A15" s="211"/>
      <c r="B15" s="212"/>
      <c r="C15" s="175" t="s">
        <v>49</v>
      </c>
      <c r="D15" s="176"/>
      <c r="E15" s="176"/>
      <c r="F15" s="177"/>
      <c r="G15" s="27" t="s">
        <v>50</v>
      </c>
      <c r="H15" s="13" t="s">
        <v>51</v>
      </c>
      <c r="I15" s="13" t="s">
        <v>30</v>
      </c>
      <c r="J15" s="14" t="s">
        <v>31</v>
      </c>
      <c r="K15" s="13">
        <v>3</v>
      </c>
      <c r="L15" s="199"/>
      <c r="M15" s="166" t="s">
        <v>221</v>
      </c>
      <c r="N15" s="171" t="s">
        <v>263</v>
      </c>
    </row>
    <row r="16" spans="1:15" s="11" customFormat="1" ht="30" customHeight="1" x14ac:dyDescent="0.25">
      <c r="A16" s="194" t="s">
        <v>52</v>
      </c>
      <c r="B16" s="196" t="s">
        <v>53</v>
      </c>
      <c r="C16" s="188" t="s">
        <v>54</v>
      </c>
      <c r="D16" s="198"/>
      <c r="E16" s="198"/>
      <c r="F16" s="189"/>
      <c r="G16" s="27" t="s">
        <v>55</v>
      </c>
      <c r="H16" s="13" t="s">
        <v>56</v>
      </c>
      <c r="I16" s="13" t="s">
        <v>15</v>
      </c>
      <c r="J16" s="14" t="s">
        <v>16</v>
      </c>
      <c r="K16" s="13">
        <v>3</v>
      </c>
      <c r="L16" s="173">
        <f>K16+K17</f>
        <v>6</v>
      </c>
      <c r="M16" s="166" t="s">
        <v>255</v>
      </c>
      <c r="N16" s="171" t="s">
        <v>261</v>
      </c>
    </row>
    <row r="17" spans="1:14" s="11" customFormat="1" ht="30" customHeight="1" x14ac:dyDescent="0.25">
      <c r="A17" s="195"/>
      <c r="B17" s="197"/>
      <c r="C17" s="175" t="s">
        <v>57</v>
      </c>
      <c r="D17" s="176"/>
      <c r="E17" s="176"/>
      <c r="F17" s="177"/>
      <c r="G17" s="27" t="s">
        <v>58</v>
      </c>
      <c r="H17" s="13" t="s">
        <v>59</v>
      </c>
      <c r="I17" s="13" t="s">
        <v>30</v>
      </c>
      <c r="J17" s="14" t="s">
        <v>60</v>
      </c>
      <c r="K17" s="13">
        <v>3</v>
      </c>
      <c r="L17" s="174"/>
      <c r="M17" s="166" t="s">
        <v>257</v>
      </c>
      <c r="N17" s="171" t="s">
        <v>264</v>
      </c>
    </row>
    <row r="18" spans="1:14" s="11" customFormat="1" ht="30" customHeight="1" x14ac:dyDescent="0.3">
      <c r="A18" s="191" t="s">
        <v>61</v>
      </c>
      <c r="B18" s="192"/>
      <c r="C18" s="192"/>
      <c r="D18" s="192"/>
      <c r="E18" s="192"/>
      <c r="F18" s="193"/>
      <c r="G18" s="28" t="s">
        <v>246</v>
      </c>
      <c r="H18" s="29" t="s">
        <v>62</v>
      </c>
      <c r="I18" s="16" t="s">
        <v>63</v>
      </c>
      <c r="J18" s="30" t="s">
        <v>64</v>
      </c>
      <c r="K18" s="16">
        <v>4</v>
      </c>
      <c r="L18" s="16">
        <f>K18</f>
        <v>4</v>
      </c>
      <c r="M18" s="99" t="s">
        <v>273</v>
      </c>
      <c r="N18" s="172" t="s">
        <v>272</v>
      </c>
    </row>
    <row r="19" spans="1:14" s="22" customFormat="1" ht="13.5" customHeight="1" x14ac:dyDescent="0.3">
      <c r="A19" s="31"/>
      <c r="B19" s="31"/>
      <c r="C19" s="31"/>
      <c r="D19" s="31"/>
      <c r="E19" s="31"/>
      <c r="F19" s="32"/>
      <c r="G19" s="32"/>
      <c r="H19" s="33"/>
      <c r="I19" s="34"/>
      <c r="J19" s="181" t="s">
        <v>65</v>
      </c>
      <c r="K19" s="181"/>
      <c r="L19" s="21">
        <f>L13+L16+L18</f>
        <v>20</v>
      </c>
    </row>
    <row r="20" spans="1:14" s="40" customFormat="1" ht="13.5" customHeight="1" x14ac:dyDescent="0.3">
      <c r="A20" s="35"/>
      <c r="B20" s="35"/>
      <c r="C20" s="35"/>
      <c r="D20" s="35"/>
      <c r="E20" s="35"/>
      <c r="F20" s="36"/>
      <c r="G20" s="36"/>
      <c r="H20" s="37"/>
      <c r="I20" s="37"/>
      <c r="J20" s="38"/>
      <c r="K20" s="38"/>
      <c r="L20" s="39"/>
    </row>
    <row r="21" spans="1:14" s="22" customFormat="1" ht="15.75" customHeight="1" x14ac:dyDescent="0.25">
      <c r="A21" s="182" t="s">
        <v>66</v>
      </c>
      <c r="B21" s="183"/>
      <c r="C21" s="183"/>
      <c r="D21" s="183"/>
      <c r="E21" s="183"/>
      <c r="F21" s="183"/>
      <c r="G21" s="27" t="s">
        <v>67</v>
      </c>
      <c r="H21" s="41" t="s">
        <v>51</v>
      </c>
      <c r="I21" s="41" t="s">
        <v>30</v>
      </c>
      <c r="J21" s="184" t="s">
        <v>68</v>
      </c>
      <c r="K21" s="184"/>
      <c r="L21" s="21">
        <v>3</v>
      </c>
    </row>
    <row r="22" spans="1:14" s="22" customFormat="1" ht="15.75" customHeight="1" x14ac:dyDescent="0.25">
      <c r="A22" s="185" t="s">
        <v>69</v>
      </c>
      <c r="B22" s="186"/>
      <c r="C22" s="186"/>
      <c r="D22" s="186"/>
      <c r="E22" s="186"/>
      <c r="F22" s="187"/>
      <c r="G22" s="27" t="s">
        <v>70</v>
      </c>
      <c r="H22" s="41" t="s">
        <v>51</v>
      </c>
      <c r="I22" s="41" t="s">
        <v>30</v>
      </c>
      <c r="J22" s="188" t="s">
        <v>68</v>
      </c>
      <c r="K22" s="189"/>
      <c r="L22" s="21">
        <v>17</v>
      </c>
    </row>
    <row r="23" spans="1:14" s="22" customFormat="1" ht="15.75" customHeight="1" x14ac:dyDescent="0.25">
      <c r="A23" s="185" t="s">
        <v>71</v>
      </c>
      <c r="B23" s="186"/>
      <c r="C23" s="186"/>
      <c r="D23" s="186"/>
      <c r="E23" s="186"/>
      <c r="F23" s="187"/>
      <c r="G23" s="190"/>
      <c r="H23" s="186"/>
      <c r="I23" s="186"/>
      <c r="J23" s="186"/>
      <c r="K23" s="187"/>
      <c r="L23" s="21">
        <v>2</v>
      </c>
    </row>
    <row r="24" spans="1:14" s="22" customFormat="1" ht="13.5" customHeight="1" x14ac:dyDescent="0.25">
      <c r="A24" s="35"/>
      <c r="B24" s="35"/>
      <c r="C24" s="35"/>
      <c r="D24" s="35"/>
      <c r="E24" s="35"/>
      <c r="F24" s="36"/>
      <c r="G24" s="36"/>
      <c r="H24" s="37"/>
      <c r="I24" s="37"/>
      <c r="J24" s="38"/>
      <c r="K24" s="38"/>
      <c r="L24" s="39"/>
    </row>
    <row r="25" spans="1:14" x14ac:dyDescent="0.25">
      <c r="A25" s="42"/>
      <c r="B25" s="43"/>
      <c r="C25" s="42"/>
      <c r="D25" s="42"/>
      <c r="E25" s="42"/>
      <c r="F25" s="42"/>
      <c r="G25" s="43"/>
      <c r="H25" s="43"/>
      <c r="I25" s="43"/>
      <c r="J25" s="42"/>
      <c r="K25" s="44"/>
      <c r="L25" s="44"/>
    </row>
    <row r="26" spans="1:14" x14ac:dyDescent="0.25">
      <c r="A26" s="10" t="s">
        <v>72</v>
      </c>
      <c r="B26" s="10" t="s">
        <v>15</v>
      </c>
      <c r="C26" s="10" t="s">
        <v>30</v>
      </c>
      <c r="D26" s="10" t="s">
        <v>23</v>
      </c>
      <c r="E26" s="10" t="s">
        <v>63</v>
      </c>
      <c r="F26" s="45"/>
      <c r="G26" s="46"/>
      <c r="I26" s="47"/>
      <c r="J26" s="48" t="s">
        <v>73</v>
      </c>
      <c r="K26" s="44"/>
      <c r="L26" s="44"/>
    </row>
    <row r="27" spans="1:14" x14ac:dyDescent="0.25">
      <c r="A27" s="49" t="s">
        <v>74</v>
      </c>
      <c r="B27" s="50">
        <f>K4+K5+K8+K9+K13+K16</f>
        <v>20</v>
      </c>
      <c r="C27" s="50">
        <f>K7+K14+K15+K17</f>
        <v>12</v>
      </c>
      <c r="D27" s="50">
        <f>K6</f>
        <v>2</v>
      </c>
      <c r="E27" s="50"/>
      <c r="F27" s="45"/>
      <c r="G27" s="46"/>
      <c r="H27" s="51"/>
      <c r="I27" s="51"/>
      <c r="J27" s="48" t="s">
        <v>75</v>
      </c>
      <c r="K27" s="52"/>
      <c r="L27" s="52"/>
    </row>
    <row r="28" spans="1:14" s="53" customFormat="1" ht="12.75" customHeight="1" x14ac:dyDescent="0.25">
      <c r="A28" s="49" t="s">
        <v>76</v>
      </c>
      <c r="B28" s="50"/>
      <c r="C28" s="50"/>
      <c r="D28" s="50"/>
      <c r="E28" s="50"/>
      <c r="F28" s="45"/>
      <c r="G28" s="46"/>
      <c r="H28" s="51"/>
      <c r="I28" s="51"/>
      <c r="J28" s="11" t="s">
        <v>77</v>
      </c>
      <c r="K28" s="52"/>
      <c r="L28" s="52"/>
    </row>
    <row r="29" spans="1:14" s="53" customFormat="1" ht="12.75" customHeight="1" x14ac:dyDescent="0.25">
      <c r="A29" s="54" t="s">
        <v>78</v>
      </c>
      <c r="B29" s="50"/>
      <c r="C29" s="50"/>
      <c r="D29" s="50"/>
      <c r="E29" s="50">
        <f>L23</f>
        <v>2</v>
      </c>
      <c r="F29" s="45"/>
      <c r="G29" s="46"/>
      <c r="H29" s="51"/>
      <c r="I29" s="51"/>
      <c r="J29" s="11" t="s">
        <v>79</v>
      </c>
      <c r="K29" s="52"/>
      <c r="L29" s="52"/>
    </row>
    <row r="30" spans="1:14" s="53" customFormat="1" ht="12.75" customHeight="1" x14ac:dyDescent="0.25">
      <c r="A30" s="54" t="s">
        <v>80</v>
      </c>
      <c r="B30" s="50"/>
      <c r="C30" s="50"/>
      <c r="D30" s="50"/>
      <c r="E30" s="55"/>
      <c r="F30" s="45"/>
      <c r="G30" s="46"/>
      <c r="H30" s="51"/>
      <c r="I30" s="51"/>
      <c r="J30" s="52"/>
      <c r="K30" s="52"/>
      <c r="L30" s="52"/>
    </row>
    <row r="31" spans="1:14" s="53" customFormat="1" ht="12.75" customHeight="1" x14ac:dyDescent="0.25">
      <c r="A31" s="56" t="s">
        <v>81</v>
      </c>
      <c r="B31" s="50"/>
      <c r="C31" s="50"/>
      <c r="D31" s="50"/>
      <c r="E31" s="50"/>
      <c r="F31" s="45"/>
      <c r="G31" s="46"/>
      <c r="H31" s="51"/>
      <c r="I31" s="51"/>
      <c r="J31" s="52"/>
      <c r="K31" s="52"/>
      <c r="L31" s="52"/>
    </row>
    <row r="32" spans="1:14" s="53" customFormat="1" ht="25.5" x14ac:dyDescent="0.25">
      <c r="A32" s="56" t="s">
        <v>82</v>
      </c>
      <c r="B32" s="50"/>
      <c r="C32" s="50"/>
      <c r="D32" s="50"/>
      <c r="E32" s="50">
        <f>K18</f>
        <v>4</v>
      </c>
      <c r="F32" s="45"/>
      <c r="G32" s="46"/>
      <c r="H32" s="51"/>
      <c r="I32" s="51"/>
      <c r="J32" s="52"/>
      <c r="K32" s="52"/>
      <c r="L32" s="52"/>
    </row>
    <row r="33" spans="1:12" s="53" customFormat="1" ht="12.75" customHeight="1" x14ac:dyDescent="0.25">
      <c r="A33" s="54" t="s">
        <v>83</v>
      </c>
      <c r="B33" s="50"/>
      <c r="C33" s="50"/>
      <c r="D33" s="50"/>
      <c r="E33" s="50"/>
      <c r="F33" s="45"/>
      <c r="G33" s="46"/>
      <c r="H33" s="51"/>
      <c r="I33" s="51"/>
      <c r="J33" s="52"/>
      <c r="K33" s="52"/>
      <c r="L33" s="52"/>
    </row>
    <row r="34" spans="1:12" x14ac:dyDescent="0.25">
      <c r="A34" s="56" t="s">
        <v>84</v>
      </c>
      <c r="B34" s="50"/>
      <c r="C34" s="50"/>
      <c r="D34" s="50"/>
      <c r="E34" s="50"/>
      <c r="F34" s="57"/>
      <c r="G34" s="58"/>
      <c r="H34" s="51"/>
      <c r="I34" s="51"/>
      <c r="J34" s="52"/>
      <c r="K34" s="52"/>
      <c r="L34" s="52"/>
    </row>
    <row r="35" spans="1:12" x14ac:dyDescent="0.25">
      <c r="A35" s="56" t="s">
        <v>85</v>
      </c>
      <c r="B35" s="50"/>
      <c r="C35" s="50"/>
      <c r="D35" s="50"/>
      <c r="E35" s="50"/>
      <c r="F35" s="52"/>
      <c r="G35" s="51"/>
      <c r="H35" s="51"/>
      <c r="I35" s="51"/>
      <c r="J35" s="52"/>
      <c r="K35" s="52"/>
      <c r="L35" s="52"/>
    </row>
    <row r="36" spans="1:12" ht="17.25" x14ac:dyDescent="0.25">
      <c r="A36" s="49" t="s">
        <v>86</v>
      </c>
      <c r="B36" s="50"/>
      <c r="C36" s="50"/>
      <c r="D36" s="50"/>
      <c r="E36" s="50">
        <f>L21+L22</f>
        <v>20</v>
      </c>
      <c r="F36" s="59"/>
      <c r="G36" s="60"/>
      <c r="J36" s="59"/>
    </row>
    <row r="37" spans="1:12" x14ac:dyDescent="0.25">
      <c r="A37" s="61" t="s">
        <v>87</v>
      </c>
      <c r="B37" s="178">
        <f>B27+C27+D27+E29+E32+E36</f>
        <v>60</v>
      </c>
      <c r="C37" s="179"/>
      <c r="D37" s="179"/>
      <c r="E37" s="180"/>
    </row>
    <row r="38" spans="1:12" ht="17.25" x14ac:dyDescent="0.25">
      <c r="A38" s="62"/>
      <c r="B38" s="63"/>
      <c r="C38" s="62"/>
      <c r="D38" s="62"/>
      <c r="E38" s="62"/>
      <c r="F38" s="59"/>
      <c r="G38" s="60"/>
      <c r="H38" s="51"/>
      <c r="I38" s="51"/>
      <c r="J38" s="64"/>
      <c r="K38" s="52"/>
      <c r="L38" s="52"/>
    </row>
    <row r="39" spans="1:12" ht="21.75" customHeight="1" x14ac:dyDescent="0.25">
      <c r="A39" s="65"/>
      <c r="B39" s="66"/>
      <c r="C39" s="65"/>
      <c r="D39" s="65"/>
      <c r="E39" s="65"/>
      <c r="F39" s="65"/>
      <c r="G39" s="66"/>
      <c r="H39" s="66"/>
      <c r="I39" s="66"/>
      <c r="J39" s="65"/>
      <c r="K39" s="65"/>
      <c r="L39" s="65"/>
    </row>
  </sheetData>
  <mergeCells count="36">
    <mergeCell ref="A1:L1"/>
    <mergeCell ref="C3:F3"/>
    <mergeCell ref="A4:A6"/>
    <mergeCell ref="B4:B6"/>
    <mergeCell ref="C4:F4"/>
    <mergeCell ref="L4:L6"/>
    <mergeCell ref="C5:F5"/>
    <mergeCell ref="C6:F6"/>
    <mergeCell ref="L13:L15"/>
    <mergeCell ref="C14:F14"/>
    <mergeCell ref="C15:F15"/>
    <mergeCell ref="A7:A8"/>
    <mergeCell ref="B7:B8"/>
    <mergeCell ref="C7:F7"/>
    <mergeCell ref="L7:L8"/>
    <mergeCell ref="C8:F8"/>
    <mergeCell ref="A9:F9"/>
    <mergeCell ref="J10:K10"/>
    <mergeCell ref="C12:F12"/>
    <mergeCell ref="A13:A15"/>
    <mergeCell ref="B13:B15"/>
    <mergeCell ref="C13:F13"/>
    <mergeCell ref="L16:L17"/>
    <mergeCell ref="C17:F17"/>
    <mergeCell ref="B37:E37"/>
    <mergeCell ref="J19:K19"/>
    <mergeCell ref="A21:F21"/>
    <mergeCell ref="J21:K21"/>
    <mergeCell ref="A22:F22"/>
    <mergeCell ref="J22:K22"/>
    <mergeCell ref="A23:F23"/>
    <mergeCell ref="G23:K23"/>
    <mergeCell ref="A18:F18"/>
    <mergeCell ref="A16:A17"/>
    <mergeCell ref="B16:B17"/>
    <mergeCell ref="C16:F16"/>
  </mergeCells>
  <hyperlinks>
    <hyperlink ref="N13" r:id="rId1" display="mailto:m.fabri@univpm.it"/>
    <hyperlink ref="N16" r:id="rId2" display="mailto:m.r.rippo@univpm.it"/>
    <hyperlink ref="N14" r:id="rId3" display="mailto:s.luzzi@univpm.it"/>
    <hyperlink ref="N15" r:id="rId4" display="mailto:g.censi@univpm.it"/>
    <hyperlink ref="N17" r:id="rId5" display="mailto:Enrica.martini@ospedaliriuniti.marche.it"/>
    <hyperlink ref="N7" r:id="rId6" display="mailto:m.g.ceravolo@univpm.it"/>
    <hyperlink ref="N8" r:id="rId7" display="mailto:r.gesuita@univpm.it"/>
    <hyperlink ref="N9" r:id="rId8" display="mailto:m.l.fiorini@univpm.it"/>
    <hyperlink ref="N6" r:id="rId9" display="mailto:a.amici@univpm.it"/>
    <hyperlink ref="N5" r:id="rId10" display="mailto:m.mattioli@univpm.it"/>
    <hyperlink ref="N4" r:id="rId11" display="mailto:m.morroni@univpm.it"/>
    <hyperlink ref="N18" r:id="rId12" display="mailto:f.baker@staff.univpm.it"/>
  </hyperlinks>
  <printOptions horizontalCentered="1" verticalCentered="1"/>
  <pageMargins left="0.19685039370078741" right="0.11811023622047245" top="0.15748031496062992" bottom="0" header="0.19685039370078741" footer="0.23622047244094491"/>
  <pageSetup paperSize="9" scale="56" orientation="landscape" r:id="rId13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zoomScale="90" zoomScaleNormal="90" zoomScaleSheetLayoutView="80" workbookViewId="0">
      <selection activeCell="N28" sqref="N28"/>
    </sheetView>
  </sheetViews>
  <sheetFormatPr defaultColWidth="27.5703125" defaultRowHeight="15" x14ac:dyDescent="0.25"/>
  <cols>
    <col min="1" max="1" width="33.28515625" style="11" customWidth="1"/>
    <col min="2" max="2" width="11" style="47" customWidth="1"/>
    <col min="3" max="5" width="9.5703125" style="11" customWidth="1"/>
    <col min="6" max="6" width="8.42578125" style="11" customWidth="1"/>
    <col min="7" max="7" width="9.5703125" style="47" customWidth="1"/>
    <col min="8" max="8" width="11.42578125" style="47" customWidth="1"/>
    <col min="9" max="9" width="7.140625" style="47" bestFit="1" customWidth="1"/>
    <col min="10" max="10" width="38.28515625" style="11" customWidth="1"/>
    <col min="11" max="11" width="5.28515625" style="11" bestFit="1" customWidth="1"/>
    <col min="12" max="12" width="10.140625" style="11" customWidth="1"/>
    <col min="13" max="13" width="28.140625" style="11" bestFit="1" customWidth="1"/>
    <col min="14" max="14" width="35.7109375" style="11" customWidth="1"/>
    <col min="15" max="15" width="37.42578125" style="7" customWidth="1"/>
    <col min="16" max="256" width="27.5703125" style="11"/>
    <col min="257" max="257" width="33.28515625" style="11" customWidth="1"/>
    <col min="258" max="258" width="11" style="11" customWidth="1"/>
    <col min="259" max="261" width="9.5703125" style="11" customWidth="1"/>
    <col min="262" max="262" width="8.42578125" style="11" customWidth="1"/>
    <col min="263" max="263" width="9.5703125" style="11" customWidth="1"/>
    <col min="264" max="264" width="11.42578125" style="11" customWidth="1"/>
    <col min="265" max="265" width="7.140625" style="11" bestFit="1" customWidth="1"/>
    <col min="266" max="266" width="44.28515625" style="11" customWidth="1"/>
    <col min="267" max="267" width="5.28515625" style="11" bestFit="1" customWidth="1"/>
    <col min="268" max="268" width="10.140625" style="11" customWidth="1"/>
    <col min="269" max="512" width="27.5703125" style="11"/>
    <col min="513" max="513" width="33.28515625" style="11" customWidth="1"/>
    <col min="514" max="514" width="11" style="11" customWidth="1"/>
    <col min="515" max="517" width="9.5703125" style="11" customWidth="1"/>
    <col min="518" max="518" width="8.42578125" style="11" customWidth="1"/>
    <col min="519" max="519" width="9.5703125" style="11" customWidth="1"/>
    <col min="520" max="520" width="11.42578125" style="11" customWidth="1"/>
    <col min="521" max="521" width="7.140625" style="11" bestFit="1" customWidth="1"/>
    <col min="522" max="522" width="44.28515625" style="11" customWidth="1"/>
    <col min="523" max="523" width="5.28515625" style="11" bestFit="1" customWidth="1"/>
    <col min="524" max="524" width="10.140625" style="11" customWidth="1"/>
    <col min="525" max="768" width="27.5703125" style="11"/>
    <col min="769" max="769" width="33.28515625" style="11" customWidth="1"/>
    <col min="770" max="770" width="11" style="11" customWidth="1"/>
    <col min="771" max="773" width="9.5703125" style="11" customWidth="1"/>
    <col min="774" max="774" width="8.42578125" style="11" customWidth="1"/>
    <col min="775" max="775" width="9.5703125" style="11" customWidth="1"/>
    <col min="776" max="776" width="11.42578125" style="11" customWidth="1"/>
    <col min="777" max="777" width="7.140625" style="11" bestFit="1" customWidth="1"/>
    <col min="778" max="778" width="44.28515625" style="11" customWidth="1"/>
    <col min="779" max="779" width="5.28515625" style="11" bestFit="1" customWidth="1"/>
    <col min="780" max="780" width="10.140625" style="11" customWidth="1"/>
    <col min="781" max="1024" width="27.5703125" style="11"/>
    <col min="1025" max="1025" width="33.28515625" style="11" customWidth="1"/>
    <col min="1026" max="1026" width="11" style="11" customWidth="1"/>
    <col min="1027" max="1029" width="9.5703125" style="11" customWidth="1"/>
    <col min="1030" max="1030" width="8.42578125" style="11" customWidth="1"/>
    <col min="1031" max="1031" width="9.5703125" style="11" customWidth="1"/>
    <col min="1032" max="1032" width="11.42578125" style="11" customWidth="1"/>
    <col min="1033" max="1033" width="7.140625" style="11" bestFit="1" customWidth="1"/>
    <col min="1034" max="1034" width="44.28515625" style="11" customWidth="1"/>
    <col min="1035" max="1035" width="5.28515625" style="11" bestFit="1" customWidth="1"/>
    <col min="1036" max="1036" width="10.140625" style="11" customWidth="1"/>
    <col min="1037" max="1280" width="27.5703125" style="11"/>
    <col min="1281" max="1281" width="33.28515625" style="11" customWidth="1"/>
    <col min="1282" max="1282" width="11" style="11" customWidth="1"/>
    <col min="1283" max="1285" width="9.5703125" style="11" customWidth="1"/>
    <col min="1286" max="1286" width="8.42578125" style="11" customWidth="1"/>
    <col min="1287" max="1287" width="9.5703125" style="11" customWidth="1"/>
    <col min="1288" max="1288" width="11.42578125" style="11" customWidth="1"/>
    <col min="1289" max="1289" width="7.140625" style="11" bestFit="1" customWidth="1"/>
    <col min="1290" max="1290" width="44.28515625" style="11" customWidth="1"/>
    <col min="1291" max="1291" width="5.28515625" style="11" bestFit="1" customWidth="1"/>
    <col min="1292" max="1292" width="10.140625" style="11" customWidth="1"/>
    <col min="1293" max="1536" width="27.5703125" style="11"/>
    <col min="1537" max="1537" width="33.28515625" style="11" customWidth="1"/>
    <col min="1538" max="1538" width="11" style="11" customWidth="1"/>
    <col min="1539" max="1541" width="9.5703125" style="11" customWidth="1"/>
    <col min="1542" max="1542" width="8.42578125" style="11" customWidth="1"/>
    <col min="1543" max="1543" width="9.5703125" style="11" customWidth="1"/>
    <col min="1544" max="1544" width="11.42578125" style="11" customWidth="1"/>
    <col min="1545" max="1545" width="7.140625" style="11" bestFit="1" customWidth="1"/>
    <col min="1546" max="1546" width="44.28515625" style="11" customWidth="1"/>
    <col min="1547" max="1547" width="5.28515625" style="11" bestFit="1" customWidth="1"/>
    <col min="1548" max="1548" width="10.140625" style="11" customWidth="1"/>
    <col min="1549" max="1792" width="27.5703125" style="11"/>
    <col min="1793" max="1793" width="33.28515625" style="11" customWidth="1"/>
    <col min="1794" max="1794" width="11" style="11" customWidth="1"/>
    <col min="1795" max="1797" width="9.5703125" style="11" customWidth="1"/>
    <col min="1798" max="1798" width="8.42578125" style="11" customWidth="1"/>
    <col min="1799" max="1799" width="9.5703125" style="11" customWidth="1"/>
    <col min="1800" max="1800" width="11.42578125" style="11" customWidth="1"/>
    <col min="1801" max="1801" width="7.140625" style="11" bestFit="1" customWidth="1"/>
    <col min="1802" max="1802" width="44.28515625" style="11" customWidth="1"/>
    <col min="1803" max="1803" width="5.28515625" style="11" bestFit="1" customWidth="1"/>
    <col min="1804" max="1804" width="10.140625" style="11" customWidth="1"/>
    <col min="1805" max="2048" width="27.5703125" style="11"/>
    <col min="2049" max="2049" width="33.28515625" style="11" customWidth="1"/>
    <col min="2050" max="2050" width="11" style="11" customWidth="1"/>
    <col min="2051" max="2053" width="9.5703125" style="11" customWidth="1"/>
    <col min="2054" max="2054" width="8.42578125" style="11" customWidth="1"/>
    <col min="2055" max="2055" width="9.5703125" style="11" customWidth="1"/>
    <col min="2056" max="2056" width="11.42578125" style="11" customWidth="1"/>
    <col min="2057" max="2057" width="7.140625" style="11" bestFit="1" customWidth="1"/>
    <col min="2058" max="2058" width="44.28515625" style="11" customWidth="1"/>
    <col min="2059" max="2059" width="5.28515625" style="11" bestFit="1" customWidth="1"/>
    <col min="2060" max="2060" width="10.140625" style="11" customWidth="1"/>
    <col min="2061" max="2304" width="27.5703125" style="11"/>
    <col min="2305" max="2305" width="33.28515625" style="11" customWidth="1"/>
    <col min="2306" max="2306" width="11" style="11" customWidth="1"/>
    <col min="2307" max="2309" width="9.5703125" style="11" customWidth="1"/>
    <col min="2310" max="2310" width="8.42578125" style="11" customWidth="1"/>
    <col min="2311" max="2311" width="9.5703125" style="11" customWidth="1"/>
    <col min="2312" max="2312" width="11.42578125" style="11" customWidth="1"/>
    <col min="2313" max="2313" width="7.140625" style="11" bestFit="1" customWidth="1"/>
    <col min="2314" max="2314" width="44.28515625" style="11" customWidth="1"/>
    <col min="2315" max="2315" width="5.28515625" style="11" bestFit="1" customWidth="1"/>
    <col min="2316" max="2316" width="10.140625" style="11" customWidth="1"/>
    <col min="2317" max="2560" width="27.5703125" style="11"/>
    <col min="2561" max="2561" width="33.28515625" style="11" customWidth="1"/>
    <col min="2562" max="2562" width="11" style="11" customWidth="1"/>
    <col min="2563" max="2565" width="9.5703125" style="11" customWidth="1"/>
    <col min="2566" max="2566" width="8.42578125" style="11" customWidth="1"/>
    <col min="2567" max="2567" width="9.5703125" style="11" customWidth="1"/>
    <col min="2568" max="2568" width="11.42578125" style="11" customWidth="1"/>
    <col min="2569" max="2569" width="7.140625" style="11" bestFit="1" customWidth="1"/>
    <col min="2570" max="2570" width="44.28515625" style="11" customWidth="1"/>
    <col min="2571" max="2571" width="5.28515625" style="11" bestFit="1" customWidth="1"/>
    <col min="2572" max="2572" width="10.140625" style="11" customWidth="1"/>
    <col min="2573" max="2816" width="27.5703125" style="11"/>
    <col min="2817" max="2817" width="33.28515625" style="11" customWidth="1"/>
    <col min="2818" max="2818" width="11" style="11" customWidth="1"/>
    <col min="2819" max="2821" width="9.5703125" style="11" customWidth="1"/>
    <col min="2822" max="2822" width="8.42578125" style="11" customWidth="1"/>
    <col min="2823" max="2823" width="9.5703125" style="11" customWidth="1"/>
    <col min="2824" max="2824" width="11.42578125" style="11" customWidth="1"/>
    <col min="2825" max="2825" width="7.140625" style="11" bestFit="1" customWidth="1"/>
    <col min="2826" max="2826" width="44.28515625" style="11" customWidth="1"/>
    <col min="2827" max="2827" width="5.28515625" style="11" bestFit="1" customWidth="1"/>
    <col min="2828" max="2828" width="10.140625" style="11" customWidth="1"/>
    <col min="2829" max="3072" width="27.5703125" style="11"/>
    <col min="3073" max="3073" width="33.28515625" style="11" customWidth="1"/>
    <col min="3074" max="3074" width="11" style="11" customWidth="1"/>
    <col min="3075" max="3077" width="9.5703125" style="11" customWidth="1"/>
    <col min="3078" max="3078" width="8.42578125" style="11" customWidth="1"/>
    <col min="3079" max="3079" width="9.5703125" style="11" customWidth="1"/>
    <col min="3080" max="3080" width="11.42578125" style="11" customWidth="1"/>
    <col min="3081" max="3081" width="7.140625" style="11" bestFit="1" customWidth="1"/>
    <col min="3082" max="3082" width="44.28515625" style="11" customWidth="1"/>
    <col min="3083" max="3083" width="5.28515625" style="11" bestFit="1" customWidth="1"/>
    <col min="3084" max="3084" width="10.140625" style="11" customWidth="1"/>
    <col min="3085" max="3328" width="27.5703125" style="11"/>
    <col min="3329" max="3329" width="33.28515625" style="11" customWidth="1"/>
    <col min="3330" max="3330" width="11" style="11" customWidth="1"/>
    <col min="3331" max="3333" width="9.5703125" style="11" customWidth="1"/>
    <col min="3334" max="3334" width="8.42578125" style="11" customWidth="1"/>
    <col min="3335" max="3335" width="9.5703125" style="11" customWidth="1"/>
    <col min="3336" max="3336" width="11.42578125" style="11" customWidth="1"/>
    <col min="3337" max="3337" width="7.140625" style="11" bestFit="1" customWidth="1"/>
    <col min="3338" max="3338" width="44.28515625" style="11" customWidth="1"/>
    <col min="3339" max="3339" width="5.28515625" style="11" bestFit="1" customWidth="1"/>
    <col min="3340" max="3340" width="10.140625" style="11" customWidth="1"/>
    <col min="3341" max="3584" width="27.5703125" style="11"/>
    <col min="3585" max="3585" width="33.28515625" style="11" customWidth="1"/>
    <col min="3586" max="3586" width="11" style="11" customWidth="1"/>
    <col min="3587" max="3589" width="9.5703125" style="11" customWidth="1"/>
    <col min="3590" max="3590" width="8.42578125" style="11" customWidth="1"/>
    <col min="3591" max="3591" width="9.5703125" style="11" customWidth="1"/>
    <col min="3592" max="3592" width="11.42578125" style="11" customWidth="1"/>
    <col min="3593" max="3593" width="7.140625" style="11" bestFit="1" customWidth="1"/>
    <col min="3594" max="3594" width="44.28515625" style="11" customWidth="1"/>
    <col min="3595" max="3595" width="5.28515625" style="11" bestFit="1" customWidth="1"/>
    <col min="3596" max="3596" width="10.140625" style="11" customWidth="1"/>
    <col min="3597" max="3840" width="27.5703125" style="11"/>
    <col min="3841" max="3841" width="33.28515625" style="11" customWidth="1"/>
    <col min="3842" max="3842" width="11" style="11" customWidth="1"/>
    <col min="3843" max="3845" width="9.5703125" style="11" customWidth="1"/>
    <col min="3846" max="3846" width="8.42578125" style="11" customWidth="1"/>
    <col min="3847" max="3847" width="9.5703125" style="11" customWidth="1"/>
    <col min="3848" max="3848" width="11.42578125" style="11" customWidth="1"/>
    <col min="3849" max="3849" width="7.140625" style="11" bestFit="1" customWidth="1"/>
    <col min="3850" max="3850" width="44.28515625" style="11" customWidth="1"/>
    <col min="3851" max="3851" width="5.28515625" style="11" bestFit="1" customWidth="1"/>
    <col min="3852" max="3852" width="10.140625" style="11" customWidth="1"/>
    <col min="3853" max="4096" width="27.5703125" style="11"/>
    <col min="4097" max="4097" width="33.28515625" style="11" customWidth="1"/>
    <col min="4098" max="4098" width="11" style="11" customWidth="1"/>
    <col min="4099" max="4101" width="9.5703125" style="11" customWidth="1"/>
    <col min="4102" max="4102" width="8.42578125" style="11" customWidth="1"/>
    <col min="4103" max="4103" width="9.5703125" style="11" customWidth="1"/>
    <col min="4104" max="4104" width="11.42578125" style="11" customWidth="1"/>
    <col min="4105" max="4105" width="7.140625" style="11" bestFit="1" customWidth="1"/>
    <col min="4106" max="4106" width="44.28515625" style="11" customWidth="1"/>
    <col min="4107" max="4107" width="5.28515625" style="11" bestFit="1" customWidth="1"/>
    <col min="4108" max="4108" width="10.140625" style="11" customWidth="1"/>
    <col min="4109" max="4352" width="27.5703125" style="11"/>
    <col min="4353" max="4353" width="33.28515625" style="11" customWidth="1"/>
    <col min="4354" max="4354" width="11" style="11" customWidth="1"/>
    <col min="4355" max="4357" width="9.5703125" style="11" customWidth="1"/>
    <col min="4358" max="4358" width="8.42578125" style="11" customWidth="1"/>
    <col min="4359" max="4359" width="9.5703125" style="11" customWidth="1"/>
    <col min="4360" max="4360" width="11.42578125" style="11" customWidth="1"/>
    <col min="4361" max="4361" width="7.140625" style="11" bestFit="1" customWidth="1"/>
    <col min="4362" max="4362" width="44.28515625" style="11" customWidth="1"/>
    <col min="4363" max="4363" width="5.28515625" style="11" bestFit="1" customWidth="1"/>
    <col min="4364" max="4364" width="10.140625" style="11" customWidth="1"/>
    <col min="4365" max="4608" width="27.5703125" style="11"/>
    <col min="4609" max="4609" width="33.28515625" style="11" customWidth="1"/>
    <col min="4610" max="4610" width="11" style="11" customWidth="1"/>
    <col min="4611" max="4613" width="9.5703125" style="11" customWidth="1"/>
    <col min="4614" max="4614" width="8.42578125" style="11" customWidth="1"/>
    <col min="4615" max="4615" width="9.5703125" style="11" customWidth="1"/>
    <col min="4616" max="4616" width="11.42578125" style="11" customWidth="1"/>
    <col min="4617" max="4617" width="7.140625" style="11" bestFit="1" customWidth="1"/>
    <col min="4618" max="4618" width="44.28515625" style="11" customWidth="1"/>
    <col min="4619" max="4619" width="5.28515625" style="11" bestFit="1" customWidth="1"/>
    <col min="4620" max="4620" width="10.140625" style="11" customWidth="1"/>
    <col min="4621" max="4864" width="27.5703125" style="11"/>
    <col min="4865" max="4865" width="33.28515625" style="11" customWidth="1"/>
    <col min="4866" max="4866" width="11" style="11" customWidth="1"/>
    <col min="4867" max="4869" width="9.5703125" style="11" customWidth="1"/>
    <col min="4870" max="4870" width="8.42578125" style="11" customWidth="1"/>
    <col min="4871" max="4871" width="9.5703125" style="11" customWidth="1"/>
    <col min="4872" max="4872" width="11.42578125" style="11" customWidth="1"/>
    <col min="4873" max="4873" width="7.140625" style="11" bestFit="1" customWidth="1"/>
    <col min="4874" max="4874" width="44.28515625" style="11" customWidth="1"/>
    <col min="4875" max="4875" width="5.28515625" style="11" bestFit="1" customWidth="1"/>
    <col min="4876" max="4876" width="10.140625" style="11" customWidth="1"/>
    <col min="4877" max="5120" width="27.5703125" style="11"/>
    <col min="5121" max="5121" width="33.28515625" style="11" customWidth="1"/>
    <col min="5122" max="5122" width="11" style="11" customWidth="1"/>
    <col min="5123" max="5125" width="9.5703125" style="11" customWidth="1"/>
    <col min="5126" max="5126" width="8.42578125" style="11" customWidth="1"/>
    <col min="5127" max="5127" width="9.5703125" style="11" customWidth="1"/>
    <col min="5128" max="5128" width="11.42578125" style="11" customWidth="1"/>
    <col min="5129" max="5129" width="7.140625" style="11" bestFit="1" customWidth="1"/>
    <col min="5130" max="5130" width="44.28515625" style="11" customWidth="1"/>
    <col min="5131" max="5131" width="5.28515625" style="11" bestFit="1" customWidth="1"/>
    <col min="5132" max="5132" width="10.140625" style="11" customWidth="1"/>
    <col min="5133" max="5376" width="27.5703125" style="11"/>
    <col min="5377" max="5377" width="33.28515625" style="11" customWidth="1"/>
    <col min="5378" max="5378" width="11" style="11" customWidth="1"/>
    <col min="5379" max="5381" width="9.5703125" style="11" customWidth="1"/>
    <col min="5382" max="5382" width="8.42578125" style="11" customWidth="1"/>
    <col min="5383" max="5383" width="9.5703125" style="11" customWidth="1"/>
    <col min="5384" max="5384" width="11.42578125" style="11" customWidth="1"/>
    <col min="5385" max="5385" width="7.140625" style="11" bestFit="1" customWidth="1"/>
    <col min="5386" max="5386" width="44.28515625" style="11" customWidth="1"/>
    <col min="5387" max="5387" width="5.28515625" style="11" bestFit="1" customWidth="1"/>
    <col min="5388" max="5388" width="10.140625" style="11" customWidth="1"/>
    <col min="5389" max="5632" width="27.5703125" style="11"/>
    <col min="5633" max="5633" width="33.28515625" style="11" customWidth="1"/>
    <col min="5634" max="5634" width="11" style="11" customWidth="1"/>
    <col min="5635" max="5637" width="9.5703125" style="11" customWidth="1"/>
    <col min="5638" max="5638" width="8.42578125" style="11" customWidth="1"/>
    <col min="5639" max="5639" width="9.5703125" style="11" customWidth="1"/>
    <col min="5640" max="5640" width="11.42578125" style="11" customWidth="1"/>
    <col min="5641" max="5641" width="7.140625" style="11" bestFit="1" customWidth="1"/>
    <col min="5642" max="5642" width="44.28515625" style="11" customWidth="1"/>
    <col min="5643" max="5643" width="5.28515625" style="11" bestFit="1" customWidth="1"/>
    <col min="5644" max="5644" width="10.140625" style="11" customWidth="1"/>
    <col min="5645" max="5888" width="27.5703125" style="11"/>
    <col min="5889" max="5889" width="33.28515625" style="11" customWidth="1"/>
    <col min="5890" max="5890" width="11" style="11" customWidth="1"/>
    <col min="5891" max="5893" width="9.5703125" style="11" customWidth="1"/>
    <col min="5894" max="5894" width="8.42578125" style="11" customWidth="1"/>
    <col min="5895" max="5895" width="9.5703125" style="11" customWidth="1"/>
    <col min="5896" max="5896" width="11.42578125" style="11" customWidth="1"/>
    <col min="5897" max="5897" width="7.140625" style="11" bestFit="1" customWidth="1"/>
    <col min="5898" max="5898" width="44.28515625" style="11" customWidth="1"/>
    <col min="5899" max="5899" width="5.28515625" style="11" bestFit="1" customWidth="1"/>
    <col min="5900" max="5900" width="10.140625" style="11" customWidth="1"/>
    <col min="5901" max="6144" width="27.5703125" style="11"/>
    <col min="6145" max="6145" width="33.28515625" style="11" customWidth="1"/>
    <col min="6146" max="6146" width="11" style="11" customWidth="1"/>
    <col min="6147" max="6149" width="9.5703125" style="11" customWidth="1"/>
    <col min="6150" max="6150" width="8.42578125" style="11" customWidth="1"/>
    <col min="6151" max="6151" width="9.5703125" style="11" customWidth="1"/>
    <col min="6152" max="6152" width="11.42578125" style="11" customWidth="1"/>
    <col min="6153" max="6153" width="7.140625" style="11" bestFit="1" customWidth="1"/>
    <col min="6154" max="6154" width="44.28515625" style="11" customWidth="1"/>
    <col min="6155" max="6155" width="5.28515625" style="11" bestFit="1" customWidth="1"/>
    <col min="6156" max="6156" width="10.140625" style="11" customWidth="1"/>
    <col min="6157" max="6400" width="27.5703125" style="11"/>
    <col min="6401" max="6401" width="33.28515625" style="11" customWidth="1"/>
    <col min="6402" max="6402" width="11" style="11" customWidth="1"/>
    <col min="6403" max="6405" width="9.5703125" style="11" customWidth="1"/>
    <col min="6406" max="6406" width="8.42578125" style="11" customWidth="1"/>
    <col min="6407" max="6407" width="9.5703125" style="11" customWidth="1"/>
    <col min="6408" max="6408" width="11.42578125" style="11" customWidth="1"/>
    <col min="6409" max="6409" width="7.140625" style="11" bestFit="1" customWidth="1"/>
    <col min="6410" max="6410" width="44.28515625" style="11" customWidth="1"/>
    <col min="6411" max="6411" width="5.28515625" style="11" bestFit="1" customWidth="1"/>
    <col min="6412" max="6412" width="10.140625" style="11" customWidth="1"/>
    <col min="6413" max="6656" width="27.5703125" style="11"/>
    <col min="6657" max="6657" width="33.28515625" style="11" customWidth="1"/>
    <col min="6658" max="6658" width="11" style="11" customWidth="1"/>
    <col min="6659" max="6661" width="9.5703125" style="11" customWidth="1"/>
    <col min="6662" max="6662" width="8.42578125" style="11" customWidth="1"/>
    <col min="6663" max="6663" width="9.5703125" style="11" customWidth="1"/>
    <col min="6664" max="6664" width="11.42578125" style="11" customWidth="1"/>
    <col min="6665" max="6665" width="7.140625" style="11" bestFit="1" customWidth="1"/>
    <col min="6666" max="6666" width="44.28515625" style="11" customWidth="1"/>
    <col min="6667" max="6667" width="5.28515625" style="11" bestFit="1" customWidth="1"/>
    <col min="6668" max="6668" width="10.140625" style="11" customWidth="1"/>
    <col min="6669" max="6912" width="27.5703125" style="11"/>
    <col min="6913" max="6913" width="33.28515625" style="11" customWidth="1"/>
    <col min="6914" max="6914" width="11" style="11" customWidth="1"/>
    <col min="6915" max="6917" width="9.5703125" style="11" customWidth="1"/>
    <col min="6918" max="6918" width="8.42578125" style="11" customWidth="1"/>
    <col min="6919" max="6919" width="9.5703125" style="11" customWidth="1"/>
    <col min="6920" max="6920" width="11.42578125" style="11" customWidth="1"/>
    <col min="6921" max="6921" width="7.140625" style="11" bestFit="1" customWidth="1"/>
    <col min="6922" max="6922" width="44.28515625" style="11" customWidth="1"/>
    <col min="6923" max="6923" width="5.28515625" style="11" bestFit="1" customWidth="1"/>
    <col min="6924" max="6924" width="10.140625" style="11" customWidth="1"/>
    <col min="6925" max="7168" width="27.5703125" style="11"/>
    <col min="7169" max="7169" width="33.28515625" style="11" customWidth="1"/>
    <col min="7170" max="7170" width="11" style="11" customWidth="1"/>
    <col min="7171" max="7173" width="9.5703125" style="11" customWidth="1"/>
    <col min="7174" max="7174" width="8.42578125" style="11" customWidth="1"/>
    <col min="7175" max="7175" width="9.5703125" style="11" customWidth="1"/>
    <col min="7176" max="7176" width="11.42578125" style="11" customWidth="1"/>
    <col min="7177" max="7177" width="7.140625" style="11" bestFit="1" customWidth="1"/>
    <col min="7178" max="7178" width="44.28515625" style="11" customWidth="1"/>
    <col min="7179" max="7179" width="5.28515625" style="11" bestFit="1" customWidth="1"/>
    <col min="7180" max="7180" width="10.140625" style="11" customWidth="1"/>
    <col min="7181" max="7424" width="27.5703125" style="11"/>
    <col min="7425" max="7425" width="33.28515625" style="11" customWidth="1"/>
    <col min="7426" max="7426" width="11" style="11" customWidth="1"/>
    <col min="7427" max="7429" width="9.5703125" style="11" customWidth="1"/>
    <col min="7430" max="7430" width="8.42578125" style="11" customWidth="1"/>
    <col min="7431" max="7431" width="9.5703125" style="11" customWidth="1"/>
    <col min="7432" max="7432" width="11.42578125" style="11" customWidth="1"/>
    <col min="7433" max="7433" width="7.140625" style="11" bestFit="1" customWidth="1"/>
    <col min="7434" max="7434" width="44.28515625" style="11" customWidth="1"/>
    <col min="7435" max="7435" width="5.28515625" style="11" bestFit="1" customWidth="1"/>
    <col min="7436" max="7436" width="10.140625" style="11" customWidth="1"/>
    <col min="7437" max="7680" width="27.5703125" style="11"/>
    <col min="7681" max="7681" width="33.28515625" style="11" customWidth="1"/>
    <col min="7682" max="7682" width="11" style="11" customWidth="1"/>
    <col min="7683" max="7685" width="9.5703125" style="11" customWidth="1"/>
    <col min="7686" max="7686" width="8.42578125" style="11" customWidth="1"/>
    <col min="7687" max="7687" width="9.5703125" style="11" customWidth="1"/>
    <col min="7688" max="7688" width="11.42578125" style="11" customWidth="1"/>
    <col min="7689" max="7689" width="7.140625" style="11" bestFit="1" customWidth="1"/>
    <col min="7690" max="7690" width="44.28515625" style="11" customWidth="1"/>
    <col min="7691" max="7691" width="5.28515625" style="11" bestFit="1" customWidth="1"/>
    <col min="7692" max="7692" width="10.140625" style="11" customWidth="1"/>
    <col min="7693" max="7936" width="27.5703125" style="11"/>
    <col min="7937" max="7937" width="33.28515625" style="11" customWidth="1"/>
    <col min="7938" max="7938" width="11" style="11" customWidth="1"/>
    <col min="7939" max="7941" width="9.5703125" style="11" customWidth="1"/>
    <col min="7942" max="7942" width="8.42578125" style="11" customWidth="1"/>
    <col min="7943" max="7943" width="9.5703125" style="11" customWidth="1"/>
    <col min="7944" max="7944" width="11.42578125" style="11" customWidth="1"/>
    <col min="7945" max="7945" width="7.140625" style="11" bestFit="1" customWidth="1"/>
    <col min="7946" max="7946" width="44.28515625" style="11" customWidth="1"/>
    <col min="7947" max="7947" width="5.28515625" style="11" bestFit="1" customWidth="1"/>
    <col min="7948" max="7948" width="10.140625" style="11" customWidth="1"/>
    <col min="7949" max="8192" width="27.5703125" style="11"/>
    <col min="8193" max="8193" width="33.28515625" style="11" customWidth="1"/>
    <col min="8194" max="8194" width="11" style="11" customWidth="1"/>
    <col min="8195" max="8197" width="9.5703125" style="11" customWidth="1"/>
    <col min="8198" max="8198" width="8.42578125" style="11" customWidth="1"/>
    <col min="8199" max="8199" width="9.5703125" style="11" customWidth="1"/>
    <col min="8200" max="8200" width="11.42578125" style="11" customWidth="1"/>
    <col min="8201" max="8201" width="7.140625" style="11" bestFit="1" customWidth="1"/>
    <col min="8202" max="8202" width="44.28515625" style="11" customWidth="1"/>
    <col min="8203" max="8203" width="5.28515625" style="11" bestFit="1" customWidth="1"/>
    <col min="8204" max="8204" width="10.140625" style="11" customWidth="1"/>
    <col min="8205" max="8448" width="27.5703125" style="11"/>
    <col min="8449" max="8449" width="33.28515625" style="11" customWidth="1"/>
    <col min="8450" max="8450" width="11" style="11" customWidth="1"/>
    <col min="8451" max="8453" width="9.5703125" style="11" customWidth="1"/>
    <col min="8454" max="8454" width="8.42578125" style="11" customWidth="1"/>
    <col min="8455" max="8455" width="9.5703125" style="11" customWidth="1"/>
    <col min="8456" max="8456" width="11.42578125" style="11" customWidth="1"/>
    <col min="8457" max="8457" width="7.140625" style="11" bestFit="1" customWidth="1"/>
    <col min="8458" max="8458" width="44.28515625" style="11" customWidth="1"/>
    <col min="8459" max="8459" width="5.28515625" style="11" bestFit="1" customWidth="1"/>
    <col min="8460" max="8460" width="10.140625" style="11" customWidth="1"/>
    <col min="8461" max="8704" width="27.5703125" style="11"/>
    <col min="8705" max="8705" width="33.28515625" style="11" customWidth="1"/>
    <col min="8706" max="8706" width="11" style="11" customWidth="1"/>
    <col min="8707" max="8709" width="9.5703125" style="11" customWidth="1"/>
    <col min="8710" max="8710" width="8.42578125" style="11" customWidth="1"/>
    <col min="8711" max="8711" width="9.5703125" style="11" customWidth="1"/>
    <col min="8712" max="8712" width="11.42578125" style="11" customWidth="1"/>
    <col min="8713" max="8713" width="7.140625" style="11" bestFit="1" customWidth="1"/>
    <col min="8714" max="8714" width="44.28515625" style="11" customWidth="1"/>
    <col min="8715" max="8715" width="5.28515625" style="11" bestFit="1" customWidth="1"/>
    <col min="8716" max="8716" width="10.140625" style="11" customWidth="1"/>
    <col min="8717" max="8960" width="27.5703125" style="11"/>
    <col min="8961" max="8961" width="33.28515625" style="11" customWidth="1"/>
    <col min="8962" max="8962" width="11" style="11" customWidth="1"/>
    <col min="8963" max="8965" width="9.5703125" style="11" customWidth="1"/>
    <col min="8966" max="8966" width="8.42578125" style="11" customWidth="1"/>
    <col min="8967" max="8967" width="9.5703125" style="11" customWidth="1"/>
    <col min="8968" max="8968" width="11.42578125" style="11" customWidth="1"/>
    <col min="8969" max="8969" width="7.140625" style="11" bestFit="1" customWidth="1"/>
    <col min="8970" max="8970" width="44.28515625" style="11" customWidth="1"/>
    <col min="8971" max="8971" width="5.28515625" style="11" bestFit="1" customWidth="1"/>
    <col min="8972" max="8972" width="10.140625" style="11" customWidth="1"/>
    <col min="8973" max="9216" width="27.5703125" style="11"/>
    <col min="9217" max="9217" width="33.28515625" style="11" customWidth="1"/>
    <col min="9218" max="9218" width="11" style="11" customWidth="1"/>
    <col min="9219" max="9221" width="9.5703125" style="11" customWidth="1"/>
    <col min="9222" max="9222" width="8.42578125" style="11" customWidth="1"/>
    <col min="9223" max="9223" width="9.5703125" style="11" customWidth="1"/>
    <col min="9224" max="9224" width="11.42578125" style="11" customWidth="1"/>
    <col min="9225" max="9225" width="7.140625" style="11" bestFit="1" customWidth="1"/>
    <col min="9226" max="9226" width="44.28515625" style="11" customWidth="1"/>
    <col min="9227" max="9227" width="5.28515625" style="11" bestFit="1" customWidth="1"/>
    <col min="9228" max="9228" width="10.140625" style="11" customWidth="1"/>
    <col min="9229" max="9472" width="27.5703125" style="11"/>
    <col min="9473" max="9473" width="33.28515625" style="11" customWidth="1"/>
    <col min="9474" max="9474" width="11" style="11" customWidth="1"/>
    <col min="9475" max="9477" width="9.5703125" style="11" customWidth="1"/>
    <col min="9478" max="9478" width="8.42578125" style="11" customWidth="1"/>
    <col min="9479" max="9479" width="9.5703125" style="11" customWidth="1"/>
    <col min="9480" max="9480" width="11.42578125" style="11" customWidth="1"/>
    <col min="9481" max="9481" width="7.140625" style="11" bestFit="1" customWidth="1"/>
    <col min="9482" max="9482" width="44.28515625" style="11" customWidth="1"/>
    <col min="9483" max="9483" width="5.28515625" style="11" bestFit="1" customWidth="1"/>
    <col min="9484" max="9484" width="10.140625" style="11" customWidth="1"/>
    <col min="9485" max="9728" width="27.5703125" style="11"/>
    <col min="9729" max="9729" width="33.28515625" style="11" customWidth="1"/>
    <col min="9730" max="9730" width="11" style="11" customWidth="1"/>
    <col min="9731" max="9733" width="9.5703125" style="11" customWidth="1"/>
    <col min="9734" max="9734" width="8.42578125" style="11" customWidth="1"/>
    <col min="9735" max="9735" width="9.5703125" style="11" customWidth="1"/>
    <col min="9736" max="9736" width="11.42578125" style="11" customWidth="1"/>
    <col min="9737" max="9737" width="7.140625" style="11" bestFit="1" customWidth="1"/>
    <col min="9738" max="9738" width="44.28515625" style="11" customWidth="1"/>
    <col min="9739" max="9739" width="5.28515625" style="11" bestFit="1" customWidth="1"/>
    <col min="9740" max="9740" width="10.140625" style="11" customWidth="1"/>
    <col min="9741" max="9984" width="27.5703125" style="11"/>
    <col min="9985" max="9985" width="33.28515625" style="11" customWidth="1"/>
    <col min="9986" max="9986" width="11" style="11" customWidth="1"/>
    <col min="9987" max="9989" width="9.5703125" style="11" customWidth="1"/>
    <col min="9990" max="9990" width="8.42578125" style="11" customWidth="1"/>
    <col min="9991" max="9991" width="9.5703125" style="11" customWidth="1"/>
    <col min="9992" max="9992" width="11.42578125" style="11" customWidth="1"/>
    <col min="9993" max="9993" width="7.140625" style="11" bestFit="1" customWidth="1"/>
    <col min="9994" max="9994" width="44.28515625" style="11" customWidth="1"/>
    <col min="9995" max="9995" width="5.28515625" style="11" bestFit="1" customWidth="1"/>
    <col min="9996" max="9996" width="10.140625" style="11" customWidth="1"/>
    <col min="9997" max="10240" width="27.5703125" style="11"/>
    <col min="10241" max="10241" width="33.28515625" style="11" customWidth="1"/>
    <col min="10242" max="10242" width="11" style="11" customWidth="1"/>
    <col min="10243" max="10245" width="9.5703125" style="11" customWidth="1"/>
    <col min="10246" max="10246" width="8.42578125" style="11" customWidth="1"/>
    <col min="10247" max="10247" width="9.5703125" style="11" customWidth="1"/>
    <col min="10248" max="10248" width="11.42578125" style="11" customWidth="1"/>
    <col min="10249" max="10249" width="7.140625" style="11" bestFit="1" customWidth="1"/>
    <col min="10250" max="10250" width="44.28515625" style="11" customWidth="1"/>
    <col min="10251" max="10251" width="5.28515625" style="11" bestFit="1" customWidth="1"/>
    <col min="10252" max="10252" width="10.140625" style="11" customWidth="1"/>
    <col min="10253" max="10496" width="27.5703125" style="11"/>
    <col min="10497" max="10497" width="33.28515625" style="11" customWidth="1"/>
    <col min="10498" max="10498" width="11" style="11" customWidth="1"/>
    <col min="10499" max="10501" width="9.5703125" style="11" customWidth="1"/>
    <col min="10502" max="10502" width="8.42578125" style="11" customWidth="1"/>
    <col min="10503" max="10503" width="9.5703125" style="11" customWidth="1"/>
    <col min="10504" max="10504" width="11.42578125" style="11" customWidth="1"/>
    <col min="10505" max="10505" width="7.140625" style="11" bestFit="1" customWidth="1"/>
    <col min="10506" max="10506" width="44.28515625" style="11" customWidth="1"/>
    <col min="10507" max="10507" width="5.28515625" style="11" bestFit="1" customWidth="1"/>
    <col min="10508" max="10508" width="10.140625" style="11" customWidth="1"/>
    <col min="10509" max="10752" width="27.5703125" style="11"/>
    <col min="10753" max="10753" width="33.28515625" style="11" customWidth="1"/>
    <col min="10754" max="10754" width="11" style="11" customWidth="1"/>
    <col min="10755" max="10757" width="9.5703125" style="11" customWidth="1"/>
    <col min="10758" max="10758" width="8.42578125" style="11" customWidth="1"/>
    <col min="10759" max="10759" width="9.5703125" style="11" customWidth="1"/>
    <col min="10760" max="10760" width="11.42578125" style="11" customWidth="1"/>
    <col min="10761" max="10761" width="7.140625" style="11" bestFit="1" customWidth="1"/>
    <col min="10762" max="10762" width="44.28515625" style="11" customWidth="1"/>
    <col min="10763" max="10763" width="5.28515625" style="11" bestFit="1" customWidth="1"/>
    <col min="10764" max="10764" width="10.140625" style="11" customWidth="1"/>
    <col min="10765" max="11008" width="27.5703125" style="11"/>
    <col min="11009" max="11009" width="33.28515625" style="11" customWidth="1"/>
    <col min="11010" max="11010" width="11" style="11" customWidth="1"/>
    <col min="11011" max="11013" width="9.5703125" style="11" customWidth="1"/>
    <col min="11014" max="11014" width="8.42578125" style="11" customWidth="1"/>
    <col min="11015" max="11015" width="9.5703125" style="11" customWidth="1"/>
    <col min="11016" max="11016" width="11.42578125" style="11" customWidth="1"/>
    <col min="11017" max="11017" width="7.140625" style="11" bestFit="1" customWidth="1"/>
    <col min="11018" max="11018" width="44.28515625" style="11" customWidth="1"/>
    <col min="11019" max="11019" width="5.28515625" style="11" bestFit="1" customWidth="1"/>
    <col min="11020" max="11020" width="10.140625" style="11" customWidth="1"/>
    <col min="11021" max="11264" width="27.5703125" style="11"/>
    <col min="11265" max="11265" width="33.28515625" style="11" customWidth="1"/>
    <col min="11266" max="11266" width="11" style="11" customWidth="1"/>
    <col min="11267" max="11269" width="9.5703125" style="11" customWidth="1"/>
    <col min="11270" max="11270" width="8.42578125" style="11" customWidth="1"/>
    <col min="11271" max="11271" width="9.5703125" style="11" customWidth="1"/>
    <col min="11272" max="11272" width="11.42578125" style="11" customWidth="1"/>
    <col min="11273" max="11273" width="7.140625" style="11" bestFit="1" customWidth="1"/>
    <col min="11274" max="11274" width="44.28515625" style="11" customWidth="1"/>
    <col min="11275" max="11275" width="5.28515625" style="11" bestFit="1" customWidth="1"/>
    <col min="11276" max="11276" width="10.140625" style="11" customWidth="1"/>
    <col min="11277" max="11520" width="27.5703125" style="11"/>
    <col min="11521" max="11521" width="33.28515625" style="11" customWidth="1"/>
    <col min="11522" max="11522" width="11" style="11" customWidth="1"/>
    <col min="11523" max="11525" width="9.5703125" style="11" customWidth="1"/>
    <col min="11526" max="11526" width="8.42578125" style="11" customWidth="1"/>
    <col min="11527" max="11527" width="9.5703125" style="11" customWidth="1"/>
    <col min="11528" max="11528" width="11.42578125" style="11" customWidth="1"/>
    <col min="11529" max="11529" width="7.140625" style="11" bestFit="1" customWidth="1"/>
    <col min="11530" max="11530" width="44.28515625" style="11" customWidth="1"/>
    <col min="11531" max="11531" width="5.28515625" style="11" bestFit="1" customWidth="1"/>
    <col min="11532" max="11532" width="10.140625" style="11" customWidth="1"/>
    <col min="11533" max="11776" width="27.5703125" style="11"/>
    <col min="11777" max="11777" width="33.28515625" style="11" customWidth="1"/>
    <col min="11778" max="11778" width="11" style="11" customWidth="1"/>
    <col min="11779" max="11781" width="9.5703125" style="11" customWidth="1"/>
    <col min="11782" max="11782" width="8.42578125" style="11" customWidth="1"/>
    <col min="11783" max="11783" width="9.5703125" style="11" customWidth="1"/>
    <col min="11784" max="11784" width="11.42578125" style="11" customWidth="1"/>
    <col min="11785" max="11785" width="7.140625" style="11" bestFit="1" customWidth="1"/>
    <col min="11786" max="11786" width="44.28515625" style="11" customWidth="1"/>
    <col min="11787" max="11787" width="5.28515625" style="11" bestFit="1" customWidth="1"/>
    <col min="11788" max="11788" width="10.140625" style="11" customWidth="1"/>
    <col min="11789" max="12032" width="27.5703125" style="11"/>
    <col min="12033" max="12033" width="33.28515625" style="11" customWidth="1"/>
    <col min="12034" max="12034" width="11" style="11" customWidth="1"/>
    <col min="12035" max="12037" width="9.5703125" style="11" customWidth="1"/>
    <col min="12038" max="12038" width="8.42578125" style="11" customWidth="1"/>
    <col min="12039" max="12039" width="9.5703125" style="11" customWidth="1"/>
    <col min="12040" max="12040" width="11.42578125" style="11" customWidth="1"/>
    <col min="12041" max="12041" width="7.140625" style="11" bestFit="1" customWidth="1"/>
    <col min="12042" max="12042" width="44.28515625" style="11" customWidth="1"/>
    <col min="12043" max="12043" width="5.28515625" style="11" bestFit="1" customWidth="1"/>
    <col min="12044" max="12044" width="10.140625" style="11" customWidth="1"/>
    <col min="12045" max="12288" width="27.5703125" style="11"/>
    <col min="12289" max="12289" width="33.28515625" style="11" customWidth="1"/>
    <col min="12290" max="12290" width="11" style="11" customWidth="1"/>
    <col min="12291" max="12293" width="9.5703125" style="11" customWidth="1"/>
    <col min="12294" max="12294" width="8.42578125" style="11" customWidth="1"/>
    <col min="12295" max="12295" width="9.5703125" style="11" customWidth="1"/>
    <col min="12296" max="12296" width="11.42578125" style="11" customWidth="1"/>
    <col min="12297" max="12297" width="7.140625" style="11" bestFit="1" customWidth="1"/>
    <col min="12298" max="12298" width="44.28515625" style="11" customWidth="1"/>
    <col min="12299" max="12299" width="5.28515625" style="11" bestFit="1" customWidth="1"/>
    <col min="12300" max="12300" width="10.140625" style="11" customWidth="1"/>
    <col min="12301" max="12544" width="27.5703125" style="11"/>
    <col min="12545" max="12545" width="33.28515625" style="11" customWidth="1"/>
    <col min="12546" max="12546" width="11" style="11" customWidth="1"/>
    <col min="12547" max="12549" width="9.5703125" style="11" customWidth="1"/>
    <col min="12550" max="12550" width="8.42578125" style="11" customWidth="1"/>
    <col min="12551" max="12551" width="9.5703125" style="11" customWidth="1"/>
    <col min="12552" max="12552" width="11.42578125" style="11" customWidth="1"/>
    <col min="12553" max="12553" width="7.140625" style="11" bestFit="1" customWidth="1"/>
    <col min="12554" max="12554" width="44.28515625" style="11" customWidth="1"/>
    <col min="12555" max="12555" width="5.28515625" style="11" bestFit="1" customWidth="1"/>
    <col min="12556" max="12556" width="10.140625" style="11" customWidth="1"/>
    <col min="12557" max="12800" width="27.5703125" style="11"/>
    <col min="12801" max="12801" width="33.28515625" style="11" customWidth="1"/>
    <col min="12802" max="12802" width="11" style="11" customWidth="1"/>
    <col min="12803" max="12805" width="9.5703125" style="11" customWidth="1"/>
    <col min="12806" max="12806" width="8.42578125" style="11" customWidth="1"/>
    <col min="12807" max="12807" width="9.5703125" style="11" customWidth="1"/>
    <col min="12808" max="12808" width="11.42578125" style="11" customWidth="1"/>
    <col min="12809" max="12809" width="7.140625" style="11" bestFit="1" customWidth="1"/>
    <col min="12810" max="12810" width="44.28515625" style="11" customWidth="1"/>
    <col min="12811" max="12811" width="5.28515625" style="11" bestFit="1" customWidth="1"/>
    <col min="12812" max="12812" width="10.140625" style="11" customWidth="1"/>
    <col min="12813" max="13056" width="27.5703125" style="11"/>
    <col min="13057" max="13057" width="33.28515625" style="11" customWidth="1"/>
    <col min="13058" max="13058" width="11" style="11" customWidth="1"/>
    <col min="13059" max="13061" width="9.5703125" style="11" customWidth="1"/>
    <col min="13062" max="13062" width="8.42578125" style="11" customWidth="1"/>
    <col min="13063" max="13063" width="9.5703125" style="11" customWidth="1"/>
    <col min="13064" max="13064" width="11.42578125" style="11" customWidth="1"/>
    <col min="13065" max="13065" width="7.140625" style="11" bestFit="1" customWidth="1"/>
    <col min="13066" max="13066" width="44.28515625" style="11" customWidth="1"/>
    <col min="13067" max="13067" width="5.28515625" style="11" bestFit="1" customWidth="1"/>
    <col min="13068" max="13068" width="10.140625" style="11" customWidth="1"/>
    <col min="13069" max="13312" width="27.5703125" style="11"/>
    <col min="13313" max="13313" width="33.28515625" style="11" customWidth="1"/>
    <col min="13314" max="13314" width="11" style="11" customWidth="1"/>
    <col min="13315" max="13317" width="9.5703125" style="11" customWidth="1"/>
    <col min="13318" max="13318" width="8.42578125" style="11" customWidth="1"/>
    <col min="13319" max="13319" width="9.5703125" style="11" customWidth="1"/>
    <col min="13320" max="13320" width="11.42578125" style="11" customWidth="1"/>
    <col min="13321" max="13321" width="7.140625" style="11" bestFit="1" customWidth="1"/>
    <col min="13322" max="13322" width="44.28515625" style="11" customWidth="1"/>
    <col min="13323" max="13323" width="5.28515625" style="11" bestFit="1" customWidth="1"/>
    <col min="13324" max="13324" width="10.140625" style="11" customWidth="1"/>
    <col min="13325" max="13568" width="27.5703125" style="11"/>
    <col min="13569" max="13569" width="33.28515625" style="11" customWidth="1"/>
    <col min="13570" max="13570" width="11" style="11" customWidth="1"/>
    <col min="13571" max="13573" width="9.5703125" style="11" customWidth="1"/>
    <col min="13574" max="13574" width="8.42578125" style="11" customWidth="1"/>
    <col min="13575" max="13575" width="9.5703125" style="11" customWidth="1"/>
    <col min="13576" max="13576" width="11.42578125" style="11" customWidth="1"/>
    <col min="13577" max="13577" width="7.140625" style="11" bestFit="1" customWidth="1"/>
    <col min="13578" max="13578" width="44.28515625" style="11" customWidth="1"/>
    <col min="13579" max="13579" width="5.28515625" style="11" bestFit="1" customWidth="1"/>
    <col min="13580" max="13580" width="10.140625" style="11" customWidth="1"/>
    <col min="13581" max="13824" width="27.5703125" style="11"/>
    <col min="13825" max="13825" width="33.28515625" style="11" customWidth="1"/>
    <col min="13826" max="13826" width="11" style="11" customWidth="1"/>
    <col min="13827" max="13829" width="9.5703125" style="11" customWidth="1"/>
    <col min="13830" max="13830" width="8.42578125" style="11" customWidth="1"/>
    <col min="13831" max="13831" width="9.5703125" style="11" customWidth="1"/>
    <col min="13832" max="13832" width="11.42578125" style="11" customWidth="1"/>
    <col min="13833" max="13833" width="7.140625" style="11" bestFit="1" customWidth="1"/>
    <col min="13834" max="13834" width="44.28515625" style="11" customWidth="1"/>
    <col min="13835" max="13835" width="5.28515625" style="11" bestFit="1" customWidth="1"/>
    <col min="13836" max="13836" width="10.140625" style="11" customWidth="1"/>
    <col min="13837" max="14080" width="27.5703125" style="11"/>
    <col min="14081" max="14081" width="33.28515625" style="11" customWidth="1"/>
    <col min="14082" max="14082" width="11" style="11" customWidth="1"/>
    <col min="14083" max="14085" width="9.5703125" style="11" customWidth="1"/>
    <col min="14086" max="14086" width="8.42578125" style="11" customWidth="1"/>
    <col min="14087" max="14087" width="9.5703125" style="11" customWidth="1"/>
    <col min="14088" max="14088" width="11.42578125" style="11" customWidth="1"/>
    <col min="14089" max="14089" width="7.140625" style="11" bestFit="1" customWidth="1"/>
    <col min="14090" max="14090" width="44.28515625" style="11" customWidth="1"/>
    <col min="14091" max="14091" width="5.28515625" style="11" bestFit="1" customWidth="1"/>
    <col min="14092" max="14092" width="10.140625" style="11" customWidth="1"/>
    <col min="14093" max="14336" width="27.5703125" style="11"/>
    <col min="14337" max="14337" width="33.28515625" style="11" customWidth="1"/>
    <col min="14338" max="14338" width="11" style="11" customWidth="1"/>
    <col min="14339" max="14341" width="9.5703125" style="11" customWidth="1"/>
    <col min="14342" max="14342" width="8.42578125" style="11" customWidth="1"/>
    <col min="14343" max="14343" width="9.5703125" style="11" customWidth="1"/>
    <col min="14344" max="14344" width="11.42578125" style="11" customWidth="1"/>
    <col min="14345" max="14345" width="7.140625" style="11" bestFit="1" customWidth="1"/>
    <col min="14346" max="14346" width="44.28515625" style="11" customWidth="1"/>
    <col min="14347" max="14347" width="5.28515625" style="11" bestFit="1" customWidth="1"/>
    <col min="14348" max="14348" width="10.140625" style="11" customWidth="1"/>
    <col min="14349" max="14592" width="27.5703125" style="11"/>
    <col min="14593" max="14593" width="33.28515625" style="11" customWidth="1"/>
    <col min="14594" max="14594" width="11" style="11" customWidth="1"/>
    <col min="14595" max="14597" width="9.5703125" style="11" customWidth="1"/>
    <col min="14598" max="14598" width="8.42578125" style="11" customWidth="1"/>
    <col min="14599" max="14599" width="9.5703125" style="11" customWidth="1"/>
    <col min="14600" max="14600" width="11.42578125" style="11" customWidth="1"/>
    <col min="14601" max="14601" width="7.140625" style="11" bestFit="1" customWidth="1"/>
    <col min="14602" max="14602" width="44.28515625" style="11" customWidth="1"/>
    <col min="14603" max="14603" width="5.28515625" style="11" bestFit="1" customWidth="1"/>
    <col min="14604" max="14604" width="10.140625" style="11" customWidth="1"/>
    <col min="14605" max="14848" width="27.5703125" style="11"/>
    <col min="14849" max="14849" width="33.28515625" style="11" customWidth="1"/>
    <col min="14850" max="14850" width="11" style="11" customWidth="1"/>
    <col min="14851" max="14853" width="9.5703125" style="11" customWidth="1"/>
    <col min="14854" max="14854" width="8.42578125" style="11" customWidth="1"/>
    <col min="14855" max="14855" width="9.5703125" style="11" customWidth="1"/>
    <col min="14856" max="14856" width="11.42578125" style="11" customWidth="1"/>
    <col min="14857" max="14857" width="7.140625" style="11" bestFit="1" customWidth="1"/>
    <col min="14858" max="14858" width="44.28515625" style="11" customWidth="1"/>
    <col min="14859" max="14859" width="5.28515625" style="11" bestFit="1" customWidth="1"/>
    <col min="14860" max="14860" width="10.140625" style="11" customWidth="1"/>
    <col min="14861" max="15104" width="27.5703125" style="11"/>
    <col min="15105" max="15105" width="33.28515625" style="11" customWidth="1"/>
    <col min="15106" max="15106" width="11" style="11" customWidth="1"/>
    <col min="15107" max="15109" width="9.5703125" style="11" customWidth="1"/>
    <col min="15110" max="15110" width="8.42578125" style="11" customWidth="1"/>
    <col min="15111" max="15111" width="9.5703125" style="11" customWidth="1"/>
    <col min="15112" max="15112" width="11.42578125" style="11" customWidth="1"/>
    <col min="15113" max="15113" width="7.140625" style="11" bestFit="1" customWidth="1"/>
    <col min="15114" max="15114" width="44.28515625" style="11" customWidth="1"/>
    <col min="15115" max="15115" width="5.28515625" style="11" bestFit="1" customWidth="1"/>
    <col min="15116" max="15116" width="10.140625" style="11" customWidth="1"/>
    <col min="15117" max="15360" width="27.5703125" style="11"/>
    <col min="15361" max="15361" width="33.28515625" style="11" customWidth="1"/>
    <col min="15362" max="15362" width="11" style="11" customWidth="1"/>
    <col min="15363" max="15365" width="9.5703125" style="11" customWidth="1"/>
    <col min="15366" max="15366" width="8.42578125" style="11" customWidth="1"/>
    <col min="15367" max="15367" width="9.5703125" style="11" customWidth="1"/>
    <col min="15368" max="15368" width="11.42578125" style="11" customWidth="1"/>
    <col min="15369" max="15369" width="7.140625" style="11" bestFit="1" customWidth="1"/>
    <col min="15370" max="15370" width="44.28515625" style="11" customWidth="1"/>
    <col min="15371" max="15371" width="5.28515625" style="11" bestFit="1" customWidth="1"/>
    <col min="15372" max="15372" width="10.140625" style="11" customWidth="1"/>
    <col min="15373" max="15616" width="27.5703125" style="11"/>
    <col min="15617" max="15617" width="33.28515625" style="11" customWidth="1"/>
    <col min="15618" max="15618" width="11" style="11" customWidth="1"/>
    <col min="15619" max="15621" width="9.5703125" style="11" customWidth="1"/>
    <col min="15622" max="15622" width="8.42578125" style="11" customWidth="1"/>
    <col min="15623" max="15623" width="9.5703125" style="11" customWidth="1"/>
    <col min="15624" max="15624" width="11.42578125" style="11" customWidth="1"/>
    <col min="15625" max="15625" width="7.140625" style="11" bestFit="1" customWidth="1"/>
    <col min="15626" max="15626" width="44.28515625" style="11" customWidth="1"/>
    <col min="15627" max="15627" width="5.28515625" style="11" bestFit="1" customWidth="1"/>
    <col min="15628" max="15628" width="10.140625" style="11" customWidth="1"/>
    <col min="15629" max="15872" width="27.5703125" style="11"/>
    <col min="15873" max="15873" width="33.28515625" style="11" customWidth="1"/>
    <col min="15874" max="15874" width="11" style="11" customWidth="1"/>
    <col min="15875" max="15877" width="9.5703125" style="11" customWidth="1"/>
    <col min="15878" max="15878" width="8.42578125" style="11" customWidth="1"/>
    <col min="15879" max="15879" width="9.5703125" style="11" customWidth="1"/>
    <col min="15880" max="15880" width="11.42578125" style="11" customWidth="1"/>
    <col min="15881" max="15881" width="7.140625" style="11" bestFit="1" customWidth="1"/>
    <col min="15882" max="15882" width="44.28515625" style="11" customWidth="1"/>
    <col min="15883" max="15883" width="5.28515625" style="11" bestFit="1" customWidth="1"/>
    <col min="15884" max="15884" width="10.140625" style="11" customWidth="1"/>
    <col min="15885" max="16128" width="27.5703125" style="11"/>
    <col min="16129" max="16129" width="33.28515625" style="11" customWidth="1"/>
    <col min="16130" max="16130" width="11" style="11" customWidth="1"/>
    <col min="16131" max="16133" width="9.5703125" style="11" customWidth="1"/>
    <col min="16134" max="16134" width="8.42578125" style="11" customWidth="1"/>
    <col min="16135" max="16135" width="9.5703125" style="11" customWidth="1"/>
    <col min="16136" max="16136" width="11.42578125" style="11" customWidth="1"/>
    <col min="16137" max="16137" width="7.140625" style="11" bestFit="1" customWidth="1"/>
    <col min="16138" max="16138" width="44.28515625" style="11" customWidth="1"/>
    <col min="16139" max="16139" width="5.28515625" style="11" bestFit="1" customWidth="1"/>
    <col min="16140" max="16140" width="10.140625" style="11" customWidth="1"/>
    <col min="16141" max="16384" width="27.5703125" style="11"/>
  </cols>
  <sheetData>
    <row r="1" spans="1:15" s="69" customFormat="1" ht="30" customHeight="1" x14ac:dyDescent="0.25">
      <c r="A1" s="225" t="s">
        <v>244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67"/>
      <c r="N1" s="68"/>
      <c r="O1" s="2"/>
    </row>
    <row r="2" spans="1:15" x14ac:dyDescent="0.25">
      <c r="A2" s="70" t="s">
        <v>88</v>
      </c>
      <c r="B2" s="71"/>
      <c r="C2" s="71"/>
      <c r="D2" s="71"/>
      <c r="E2" s="71"/>
      <c r="F2" s="47"/>
      <c r="J2" s="47"/>
      <c r="K2" s="47"/>
      <c r="L2" s="47"/>
    </row>
    <row r="3" spans="1:15" ht="26.45" x14ac:dyDescent="0.3">
      <c r="A3" s="8" t="s">
        <v>41</v>
      </c>
      <c r="B3" s="8" t="s">
        <v>2</v>
      </c>
      <c r="C3" s="208" t="s">
        <v>3</v>
      </c>
      <c r="D3" s="209"/>
      <c r="E3" s="209"/>
      <c r="F3" s="210"/>
      <c r="G3" s="8" t="s">
        <v>4</v>
      </c>
      <c r="H3" s="9" t="s">
        <v>5</v>
      </c>
      <c r="I3" s="9" t="s">
        <v>6</v>
      </c>
      <c r="J3" s="9" t="s">
        <v>7</v>
      </c>
      <c r="K3" s="10" t="s">
        <v>8</v>
      </c>
      <c r="L3" s="10" t="s">
        <v>9</v>
      </c>
      <c r="M3" s="164" t="s">
        <v>215</v>
      </c>
      <c r="N3" s="164" t="s">
        <v>258</v>
      </c>
      <c r="O3" s="164"/>
    </row>
    <row r="4" spans="1:15" ht="30" customHeight="1" x14ac:dyDescent="0.25">
      <c r="A4" s="194" t="s">
        <v>89</v>
      </c>
      <c r="B4" s="214" t="s">
        <v>90</v>
      </c>
      <c r="C4" s="219" t="s">
        <v>91</v>
      </c>
      <c r="D4" s="219"/>
      <c r="E4" s="219"/>
      <c r="F4" s="219"/>
      <c r="G4" s="12" t="s">
        <v>92</v>
      </c>
      <c r="H4" s="13" t="s">
        <v>93</v>
      </c>
      <c r="I4" s="13" t="s">
        <v>30</v>
      </c>
      <c r="J4" s="14" t="s">
        <v>31</v>
      </c>
      <c r="K4" s="13">
        <v>3</v>
      </c>
      <c r="L4" s="173">
        <f>K4+K5+K6</f>
        <v>8</v>
      </c>
      <c r="M4" s="99" t="s">
        <v>222</v>
      </c>
      <c r="N4" s="172" t="s">
        <v>279</v>
      </c>
      <c r="O4" s="167"/>
    </row>
    <row r="5" spans="1:15" ht="30" customHeight="1" x14ac:dyDescent="0.25">
      <c r="A5" s="211"/>
      <c r="B5" s="214"/>
      <c r="C5" s="219" t="s">
        <v>94</v>
      </c>
      <c r="D5" s="219"/>
      <c r="E5" s="219"/>
      <c r="F5" s="219"/>
      <c r="G5" s="12" t="s">
        <v>95</v>
      </c>
      <c r="H5" s="13" t="s">
        <v>96</v>
      </c>
      <c r="I5" s="13" t="s">
        <v>30</v>
      </c>
      <c r="J5" s="14" t="s">
        <v>31</v>
      </c>
      <c r="K5" s="13">
        <v>3</v>
      </c>
      <c r="L5" s="199"/>
      <c r="M5" s="99" t="s">
        <v>233</v>
      </c>
      <c r="N5" s="172" t="s">
        <v>278</v>
      </c>
      <c r="O5" s="167"/>
    </row>
    <row r="6" spans="1:15" ht="30" customHeight="1" x14ac:dyDescent="0.25">
      <c r="A6" s="211"/>
      <c r="B6" s="214"/>
      <c r="C6" s="219" t="s">
        <v>97</v>
      </c>
      <c r="D6" s="219"/>
      <c r="E6" s="219"/>
      <c r="F6" s="219"/>
      <c r="G6" s="12" t="s">
        <v>98</v>
      </c>
      <c r="H6" s="13" t="s">
        <v>99</v>
      </c>
      <c r="I6" s="13" t="s">
        <v>15</v>
      </c>
      <c r="J6" s="14" t="s">
        <v>100</v>
      </c>
      <c r="K6" s="13">
        <v>2</v>
      </c>
      <c r="L6" s="199"/>
      <c r="M6" s="99" t="s">
        <v>232</v>
      </c>
      <c r="N6" s="172" t="s">
        <v>276</v>
      </c>
      <c r="O6" s="167"/>
    </row>
    <row r="7" spans="1:15" ht="30" customHeight="1" x14ac:dyDescent="0.25">
      <c r="A7" s="194" t="s">
        <v>101</v>
      </c>
      <c r="B7" s="214" t="s">
        <v>102</v>
      </c>
      <c r="C7" s="219" t="s">
        <v>103</v>
      </c>
      <c r="D7" s="219"/>
      <c r="E7" s="219"/>
      <c r="F7" s="219"/>
      <c r="G7" s="12" t="s">
        <v>104</v>
      </c>
      <c r="H7" s="13" t="s">
        <v>51</v>
      </c>
      <c r="I7" s="13" t="s">
        <v>30</v>
      </c>
      <c r="J7" s="14" t="s">
        <v>31</v>
      </c>
      <c r="K7" s="13">
        <v>3</v>
      </c>
      <c r="L7" s="173">
        <f>K7+K8+K9</f>
        <v>8</v>
      </c>
      <c r="M7" s="166" t="s">
        <v>223</v>
      </c>
      <c r="N7" s="172" t="s">
        <v>274</v>
      </c>
      <c r="O7" s="167"/>
    </row>
    <row r="8" spans="1:15" ht="44.25" customHeight="1" x14ac:dyDescent="0.25">
      <c r="A8" s="211"/>
      <c r="B8" s="214"/>
      <c r="C8" s="219" t="s">
        <v>105</v>
      </c>
      <c r="D8" s="219"/>
      <c r="E8" s="219"/>
      <c r="F8" s="219"/>
      <c r="G8" s="12" t="s">
        <v>106</v>
      </c>
      <c r="H8" s="13" t="s">
        <v>107</v>
      </c>
      <c r="I8" s="13" t="s">
        <v>15</v>
      </c>
      <c r="J8" s="14" t="s">
        <v>35</v>
      </c>
      <c r="K8" s="13">
        <v>2</v>
      </c>
      <c r="L8" s="199"/>
      <c r="M8" s="99" t="s">
        <v>224</v>
      </c>
      <c r="N8" s="172" t="s">
        <v>277</v>
      </c>
      <c r="O8" s="167"/>
    </row>
    <row r="9" spans="1:15" ht="30" customHeight="1" x14ac:dyDescent="0.25">
      <c r="A9" s="211"/>
      <c r="B9" s="214"/>
      <c r="C9" s="219" t="s">
        <v>101</v>
      </c>
      <c r="D9" s="219"/>
      <c r="E9" s="219"/>
      <c r="F9" s="219"/>
      <c r="G9" s="12" t="s">
        <v>108</v>
      </c>
      <c r="H9" s="13" t="s">
        <v>29</v>
      </c>
      <c r="I9" s="13" t="s">
        <v>30</v>
      </c>
      <c r="J9" s="14" t="s">
        <v>31</v>
      </c>
      <c r="K9" s="13">
        <v>3</v>
      </c>
      <c r="L9" s="199"/>
      <c r="M9" s="166" t="s">
        <v>225</v>
      </c>
      <c r="N9" s="172" t="s">
        <v>275</v>
      </c>
      <c r="O9" s="167"/>
    </row>
    <row r="10" spans="1:15" ht="30" customHeight="1" x14ac:dyDescent="0.25">
      <c r="A10" s="222" t="s">
        <v>109</v>
      </c>
      <c r="B10" s="223"/>
      <c r="C10" s="223"/>
      <c r="D10" s="223"/>
      <c r="E10" s="223"/>
      <c r="F10" s="224"/>
      <c r="G10" s="72" t="s">
        <v>110</v>
      </c>
      <c r="H10" s="16" t="s">
        <v>51</v>
      </c>
      <c r="I10" s="16" t="s">
        <v>63</v>
      </c>
      <c r="J10" s="30" t="s">
        <v>111</v>
      </c>
      <c r="K10" s="16">
        <v>3</v>
      </c>
      <c r="L10" s="16">
        <f>K10</f>
        <v>3</v>
      </c>
      <c r="O10" s="22"/>
    </row>
    <row r="11" spans="1:15" s="22" customFormat="1" ht="13.5" customHeight="1" x14ac:dyDescent="0.3">
      <c r="A11" s="31"/>
      <c r="B11" s="31"/>
      <c r="C11" s="31"/>
      <c r="D11" s="31"/>
      <c r="E11" s="31"/>
      <c r="F11" s="32"/>
      <c r="G11" s="32"/>
      <c r="H11" s="33"/>
      <c r="I11" s="34"/>
      <c r="J11" s="181" t="s">
        <v>39</v>
      </c>
      <c r="K11" s="181"/>
      <c r="L11" s="21">
        <f>L4+L7+L10</f>
        <v>19</v>
      </c>
      <c r="O11" s="7"/>
    </row>
    <row r="12" spans="1:15" ht="14.25" customHeight="1" x14ac:dyDescent="0.3">
      <c r="A12" s="73"/>
      <c r="B12" s="74"/>
      <c r="C12" s="73"/>
      <c r="D12" s="73"/>
      <c r="E12" s="73"/>
      <c r="F12" s="75"/>
      <c r="G12" s="76"/>
      <c r="H12" s="77"/>
      <c r="I12" s="77"/>
      <c r="J12" s="78"/>
      <c r="K12" s="79"/>
      <c r="L12" s="79"/>
      <c r="O12" s="164"/>
    </row>
    <row r="13" spans="1:15" ht="13.5" x14ac:dyDescent="0.25">
      <c r="A13" s="70" t="s">
        <v>112</v>
      </c>
      <c r="B13" s="80"/>
      <c r="C13" s="70"/>
      <c r="D13" s="70"/>
      <c r="E13" s="70"/>
      <c r="F13" s="81"/>
      <c r="G13" s="82"/>
      <c r="H13" s="82"/>
      <c r="I13" s="82"/>
      <c r="J13" s="81"/>
      <c r="K13" s="82"/>
      <c r="L13" s="82"/>
      <c r="O13" s="22"/>
    </row>
    <row r="14" spans="1:15" ht="26.45" x14ac:dyDescent="0.3">
      <c r="A14" s="8" t="s">
        <v>41</v>
      </c>
      <c r="B14" s="8" t="s">
        <v>2</v>
      </c>
      <c r="C14" s="208" t="s">
        <v>3</v>
      </c>
      <c r="D14" s="209"/>
      <c r="E14" s="209"/>
      <c r="F14" s="210"/>
      <c r="G14" s="8" t="s">
        <v>4</v>
      </c>
      <c r="H14" s="9" t="s">
        <v>5</v>
      </c>
      <c r="I14" s="9" t="s">
        <v>6</v>
      </c>
      <c r="J14" s="9" t="s">
        <v>7</v>
      </c>
      <c r="K14" s="10" t="s">
        <v>8</v>
      </c>
      <c r="L14" s="10" t="s">
        <v>9</v>
      </c>
      <c r="M14" s="163" t="s">
        <v>215</v>
      </c>
      <c r="N14" s="164" t="s">
        <v>258</v>
      </c>
      <c r="O14" s="22"/>
    </row>
    <row r="15" spans="1:15" ht="31.5" customHeight="1" x14ac:dyDescent="0.25">
      <c r="A15" s="184" t="s">
        <v>113</v>
      </c>
      <c r="B15" s="196" t="s">
        <v>114</v>
      </c>
      <c r="C15" s="219" t="s">
        <v>115</v>
      </c>
      <c r="D15" s="219"/>
      <c r="E15" s="219"/>
      <c r="F15" s="219"/>
      <c r="G15" s="27" t="s">
        <v>116</v>
      </c>
      <c r="H15" s="13" t="s">
        <v>48</v>
      </c>
      <c r="I15" s="13" t="s">
        <v>30</v>
      </c>
      <c r="J15" s="14" t="s">
        <v>31</v>
      </c>
      <c r="K15" s="13">
        <v>4</v>
      </c>
      <c r="L15" s="173">
        <f>K15+K16</f>
        <v>6</v>
      </c>
      <c r="M15" s="99" t="s">
        <v>226</v>
      </c>
      <c r="N15" s="172" t="s">
        <v>280</v>
      </c>
      <c r="O15" s="22"/>
    </row>
    <row r="16" spans="1:15" ht="31.5" customHeight="1" x14ac:dyDescent="0.25">
      <c r="A16" s="184"/>
      <c r="B16" s="197"/>
      <c r="C16" s="184" t="s">
        <v>117</v>
      </c>
      <c r="D16" s="219"/>
      <c r="E16" s="219"/>
      <c r="F16" s="219"/>
      <c r="G16" s="12" t="s">
        <v>118</v>
      </c>
      <c r="H16" s="16" t="s">
        <v>51</v>
      </c>
      <c r="I16" s="13" t="s">
        <v>30</v>
      </c>
      <c r="J16" s="14" t="s">
        <v>119</v>
      </c>
      <c r="K16" s="13">
        <v>2</v>
      </c>
      <c r="L16" s="199"/>
      <c r="M16" s="166" t="s">
        <v>238</v>
      </c>
      <c r="N16" s="171" t="s">
        <v>281</v>
      </c>
      <c r="O16" s="22"/>
    </row>
    <row r="17" spans="1:15" ht="31.5" customHeight="1" x14ac:dyDescent="0.25">
      <c r="A17" s="220" t="s">
        <v>120</v>
      </c>
      <c r="B17" s="196" t="s">
        <v>121</v>
      </c>
      <c r="C17" s="188" t="s">
        <v>120</v>
      </c>
      <c r="D17" s="198"/>
      <c r="E17" s="198"/>
      <c r="F17" s="189"/>
      <c r="G17" s="27" t="s">
        <v>122</v>
      </c>
      <c r="H17" s="13" t="s">
        <v>29</v>
      </c>
      <c r="I17" s="13" t="s">
        <v>30</v>
      </c>
      <c r="J17" s="14" t="s">
        <v>31</v>
      </c>
      <c r="K17" s="13">
        <v>4</v>
      </c>
      <c r="L17" s="173">
        <f>K17+K18</f>
        <v>6</v>
      </c>
      <c r="M17" s="99" t="s">
        <v>227</v>
      </c>
      <c r="N17" s="172" t="s">
        <v>282</v>
      </c>
      <c r="O17" s="22"/>
    </row>
    <row r="18" spans="1:15" ht="27" x14ac:dyDescent="0.25">
      <c r="A18" s="221"/>
      <c r="B18" s="212"/>
      <c r="C18" s="188" t="s">
        <v>123</v>
      </c>
      <c r="D18" s="198"/>
      <c r="E18" s="198"/>
      <c r="F18" s="189"/>
      <c r="G18" s="12" t="s">
        <v>124</v>
      </c>
      <c r="H18" s="13" t="s">
        <v>125</v>
      </c>
      <c r="I18" s="13" t="s">
        <v>30</v>
      </c>
      <c r="J18" s="83" t="s">
        <v>126</v>
      </c>
      <c r="K18" s="16">
        <v>2</v>
      </c>
      <c r="L18" s="199"/>
      <c r="M18" s="99" t="s">
        <v>234</v>
      </c>
      <c r="N18" s="172" t="s">
        <v>283</v>
      </c>
      <c r="O18" s="22"/>
    </row>
    <row r="19" spans="1:15" ht="31.5" customHeight="1" x14ac:dyDescent="0.25">
      <c r="A19" s="194" t="s">
        <v>127</v>
      </c>
      <c r="B19" s="203" t="s">
        <v>128</v>
      </c>
      <c r="C19" s="175" t="s">
        <v>129</v>
      </c>
      <c r="D19" s="176"/>
      <c r="E19" s="176"/>
      <c r="F19" s="177"/>
      <c r="G19" s="12" t="s">
        <v>130</v>
      </c>
      <c r="H19" s="13" t="s">
        <v>131</v>
      </c>
      <c r="I19" s="13" t="s">
        <v>30</v>
      </c>
      <c r="J19" s="14" t="s">
        <v>31</v>
      </c>
      <c r="K19" s="13">
        <v>2</v>
      </c>
      <c r="L19" s="173">
        <f>K19+K20+K21</f>
        <v>6</v>
      </c>
      <c r="M19" s="99" t="s">
        <v>228</v>
      </c>
      <c r="N19" s="172" t="s">
        <v>284</v>
      </c>
      <c r="O19" s="22"/>
    </row>
    <row r="20" spans="1:15" ht="31.5" customHeight="1" x14ac:dyDescent="0.25">
      <c r="A20" s="211"/>
      <c r="B20" s="204"/>
      <c r="C20" s="175" t="s">
        <v>132</v>
      </c>
      <c r="D20" s="176"/>
      <c r="E20" s="176"/>
      <c r="F20" s="177"/>
      <c r="G20" s="27" t="s">
        <v>133</v>
      </c>
      <c r="H20" s="13" t="s">
        <v>134</v>
      </c>
      <c r="I20" s="13" t="s">
        <v>30</v>
      </c>
      <c r="J20" s="14" t="s">
        <v>31</v>
      </c>
      <c r="K20" s="13">
        <v>2</v>
      </c>
      <c r="L20" s="199"/>
      <c r="M20" s="99" t="s">
        <v>229</v>
      </c>
      <c r="N20" s="172" t="s">
        <v>285</v>
      </c>
      <c r="O20" s="40"/>
    </row>
    <row r="21" spans="1:15" ht="31.5" customHeight="1" x14ac:dyDescent="0.25">
      <c r="A21" s="195"/>
      <c r="B21" s="218"/>
      <c r="C21" s="175" t="s">
        <v>135</v>
      </c>
      <c r="D21" s="176"/>
      <c r="E21" s="176"/>
      <c r="F21" s="177"/>
      <c r="G21" s="12" t="s">
        <v>136</v>
      </c>
      <c r="H21" s="13" t="s">
        <v>137</v>
      </c>
      <c r="I21" s="13" t="s">
        <v>30</v>
      </c>
      <c r="J21" s="84" t="s">
        <v>138</v>
      </c>
      <c r="K21" s="13">
        <v>2</v>
      </c>
      <c r="L21" s="174"/>
      <c r="M21" s="99" t="s">
        <v>230</v>
      </c>
      <c r="N21" s="172" t="s">
        <v>286</v>
      </c>
      <c r="O21" s="22"/>
    </row>
    <row r="22" spans="1:15" ht="31.5" customHeight="1" x14ac:dyDescent="0.25">
      <c r="A22" s="205" t="s">
        <v>139</v>
      </c>
      <c r="B22" s="206"/>
      <c r="C22" s="206"/>
      <c r="D22" s="206"/>
      <c r="E22" s="206"/>
      <c r="F22" s="207"/>
      <c r="G22" s="12" t="s">
        <v>140</v>
      </c>
      <c r="H22" s="85" t="s">
        <v>29</v>
      </c>
      <c r="I22" s="85" t="s">
        <v>63</v>
      </c>
      <c r="J22" s="86" t="s">
        <v>141</v>
      </c>
      <c r="K22" s="13">
        <v>2</v>
      </c>
      <c r="L22" s="87">
        <f>K22</f>
        <v>2</v>
      </c>
      <c r="M22" s="99" t="s">
        <v>227</v>
      </c>
      <c r="N22" s="172" t="s">
        <v>282</v>
      </c>
      <c r="O22" s="22"/>
    </row>
    <row r="23" spans="1:15" ht="31.5" customHeight="1" x14ac:dyDescent="0.25">
      <c r="A23" s="205" t="s">
        <v>142</v>
      </c>
      <c r="B23" s="206"/>
      <c r="C23" s="206"/>
      <c r="D23" s="206"/>
      <c r="E23" s="206"/>
      <c r="F23" s="207"/>
      <c r="G23" s="12" t="s">
        <v>143</v>
      </c>
      <c r="H23" s="85" t="s">
        <v>144</v>
      </c>
      <c r="I23" s="85" t="s">
        <v>63</v>
      </c>
      <c r="J23" s="30" t="s">
        <v>141</v>
      </c>
      <c r="K23" s="13">
        <v>2</v>
      </c>
      <c r="L23" s="87">
        <f>K23</f>
        <v>2</v>
      </c>
      <c r="M23" s="99" t="s">
        <v>231</v>
      </c>
      <c r="N23" s="172" t="s">
        <v>287</v>
      </c>
      <c r="O23" s="22"/>
    </row>
    <row r="24" spans="1:15" s="22" customFormat="1" ht="13.5" customHeight="1" x14ac:dyDescent="0.25">
      <c r="A24" s="31"/>
      <c r="B24" s="31"/>
      <c r="C24" s="31"/>
      <c r="D24" s="31"/>
      <c r="E24" s="31"/>
      <c r="F24" s="32"/>
      <c r="G24" s="32"/>
      <c r="H24" s="33"/>
      <c r="I24" s="34"/>
      <c r="J24" s="181" t="s">
        <v>65</v>
      </c>
      <c r="K24" s="181"/>
      <c r="L24" s="21">
        <f>L15+L17+L19+L22+L23</f>
        <v>22</v>
      </c>
      <c r="N24" s="11"/>
    </row>
    <row r="25" spans="1:15" s="22" customFormat="1" ht="13.5" customHeight="1" x14ac:dyDescent="0.25">
      <c r="A25" s="35"/>
      <c r="B25" s="35"/>
      <c r="C25" s="35"/>
      <c r="D25" s="35"/>
      <c r="E25" s="35"/>
      <c r="F25" s="36"/>
      <c r="G25" s="36"/>
      <c r="H25" s="37"/>
      <c r="I25" s="37"/>
      <c r="J25" s="38"/>
      <c r="K25" s="38"/>
      <c r="L25" s="39"/>
      <c r="N25" s="11"/>
      <c r="O25" s="7"/>
    </row>
    <row r="26" spans="1:15" s="88" customFormat="1" ht="15.75" customHeight="1" x14ac:dyDescent="0.25">
      <c r="A26" s="185" t="s">
        <v>145</v>
      </c>
      <c r="B26" s="215"/>
      <c r="C26" s="215"/>
      <c r="D26" s="215"/>
      <c r="E26" s="215"/>
      <c r="F26" s="216"/>
      <c r="G26" s="27" t="s">
        <v>146</v>
      </c>
      <c r="H26" s="41" t="s">
        <v>51</v>
      </c>
      <c r="I26" s="41" t="s">
        <v>30</v>
      </c>
      <c r="J26" s="188" t="s">
        <v>68</v>
      </c>
      <c r="K26" s="189"/>
      <c r="L26" s="21">
        <v>3</v>
      </c>
      <c r="O26" s="7"/>
    </row>
    <row r="27" spans="1:15" ht="15.75" customHeight="1" x14ac:dyDescent="0.25">
      <c r="A27" s="185" t="s">
        <v>147</v>
      </c>
      <c r="B27" s="215"/>
      <c r="C27" s="215"/>
      <c r="D27" s="215"/>
      <c r="E27" s="215"/>
      <c r="F27" s="216"/>
      <c r="G27" s="27" t="s">
        <v>148</v>
      </c>
      <c r="H27" s="41" t="s">
        <v>51</v>
      </c>
      <c r="I27" s="41" t="s">
        <v>30</v>
      </c>
      <c r="J27" s="188" t="s">
        <v>68</v>
      </c>
      <c r="K27" s="189"/>
      <c r="L27" s="21">
        <v>17</v>
      </c>
    </row>
    <row r="28" spans="1:15" ht="15.75" customHeight="1" x14ac:dyDescent="0.25">
      <c r="A28" s="185" t="s">
        <v>149</v>
      </c>
      <c r="B28" s="215"/>
      <c r="C28" s="215"/>
      <c r="D28" s="215"/>
      <c r="E28" s="215"/>
      <c r="F28" s="216"/>
      <c r="G28" s="185"/>
      <c r="H28" s="215"/>
      <c r="I28" s="215"/>
      <c r="J28" s="215"/>
      <c r="K28" s="216"/>
      <c r="L28" s="21">
        <v>2</v>
      </c>
      <c r="O28" s="53"/>
    </row>
    <row r="29" spans="1:15" x14ac:dyDescent="0.25">
      <c r="A29" s="89"/>
      <c r="B29" s="90"/>
      <c r="C29" s="90"/>
      <c r="D29" s="90"/>
      <c r="E29" s="90"/>
      <c r="F29" s="35"/>
      <c r="G29" s="35"/>
      <c r="H29" s="91"/>
      <c r="I29" s="91"/>
      <c r="J29" s="36"/>
      <c r="K29" s="38"/>
      <c r="L29" s="39"/>
      <c r="O29" s="53"/>
    </row>
    <row r="30" spans="1:15" x14ac:dyDescent="0.25">
      <c r="A30" s="10" t="s">
        <v>150</v>
      </c>
      <c r="B30" s="10" t="s">
        <v>15</v>
      </c>
      <c r="C30" s="10" t="s">
        <v>30</v>
      </c>
      <c r="D30" s="10" t="s">
        <v>23</v>
      </c>
      <c r="E30" s="10" t="s">
        <v>63</v>
      </c>
      <c r="F30" s="35"/>
      <c r="G30" s="35"/>
      <c r="H30" s="91"/>
      <c r="I30" s="91"/>
      <c r="J30" s="36"/>
      <c r="K30" s="38"/>
      <c r="L30" s="39"/>
      <c r="O30" s="53"/>
    </row>
    <row r="31" spans="1:15" x14ac:dyDescent="0.25">
      <c r="A31" s="49" t="s">
        <v>74</v>
      </c>
      <c r="B31" s="50">
        <f>K6+K8</f>
        <v>4</v>
      </c>
      <c r="C31" s="50">
        <f>K4+K5+K7+K9+K15+K16+K17+K18+K19+K20+K21</f>
        <v>30</v>
      </c>
      <c r="D31" s="50"/>
      <c r="E31" s="50"/>
      <c r="F31" s="92"/>
      <c r="G31" s="77"/>
      <c r="H31" s="35"/>
      <c r="I31" s="35"/>
      <c r="J31" s="48" t="s">
        <v>73</v>
      </c>
      <c r="K31" s="93"/>
      <c r="L31" s="94"/>
      <c r="O31" s="53"/>
    </row>
    <row r="32" spans="1:15" s="70" customFormat="1" ht="12.75" customHeight="1" x14ac:dyDescent="0.25">
      <c r="A32" s="49" t="s">
        <v>76</v>
      </c>
      <c r="B32" s="50"/>
      <c r="C32" s="50"/>
      <c r="D32" s="50"/>
      <c r="E32" s="50"/>
      <c r="F32" s="95"/>
      <c r="G32" s="96"/>
      <c r="H32" s="35"/>
      <c r="I32" s="35"/>
      <c r="J32" s="48" t="s">
        <v>75</v>
      </c>
      <c r="K32" s="93"/>
      <c r="L32" s="93"/>
      <c r="O32" s="53"/>
    </row>
    <row r="33" spans="1:15" s="70" customFormat="1" ht="12.75" customHeight="1" x14ac:dyDescent="0.25">
      <c r="A33" s="54" t="s">
        <v>78</v>
      </c>
      <c r="B33" s="50"/>
      <c r="C33" s="50"/>
      <c r="D33" s="50"/>
      <c r="E33" s="50">
        <f>L28</f>
        <v>2</v>
      </c>
      <c r="F33" s="95"/>
      <c r="G33" s="96"/>
      <c r="H33" s="35"/>
      <c r="I33" s="35"/>
      <c r="J33" s="11" t="s">
        <v>77</v>
      </c>
      <c r="K33" s="93"/>
      <c r="L33" s="93"/>
      <c r="O33" s="53"/>
    </row>
    <row r="34" spans="1:15" s="70" customFormat="1" ht="12.75" customHeight="1" x14ac:dyDescent="0.25">
      <c r="A34" s="54" t="s">
        <v>80</v>
      </c>
      <c r="B34" s="50"/>
      <c r="C34" s="50"/>
      <c r="D34" s="50"/>
      <c r="E34" s="50"/>
      <c r="F34" s="95"/>
      <c r="G34" s="96"/>
      <c r="H34" s="35"/>
      <c r="I34" s="35"/>
      <c r="J34" s="11" t="s">
        <v>79</v>
      </c>
      <c r="K34" s="93"/>
      <c r="L34" s="93"/>
      <c r="O34" s="7"/>
    </row>
    <row r="35" spans="1:15" s="70" customFormat="1" ht="12.75" customHeight="1" x14ac:dyDescent="0.25">
      <c r="A35" s="97" t="s">
        <v>81</v>
      </c>
      <c r="B35" s="50"/>
      <c r="C35" s="50"/>
      <c r="D35" s="50"/>
      <c r="E35" s="50"/>
      <c r="F35" s="95"/>
      <c r="G35" s="96"/>
      <c r="H35" s="35"/>
      <c r="I35" s="35"/>
      <c r="J35" s="93"/>
      <c r="K35" s="93"/>
      <c r="L35" s="93"/>
      <c r="O35" s="7"/>
    </row>
    <row r="36" spans="1:15" s="70" customFormat="1" ht="27" x14ac:dyDescent="0.25">
      <c r="A36" s="97" t="s">
        <v>82</v>
      </c>
      <c r="B36" s="50"/>
      <c r="C36" s="50"/>
      <c r="D36" s="50"/>
      <c r="E36" s="50"/>
      <c r="F36" s="95"/>
      <c r="G36" s="96"/>
      <c r="H36" s="35"/>
      <c r="I36" s="35"/>
      <c r="J36" s="93"/>
      <c r="K36" s="93"/>
      <c r="L36" s="93"/>
      <c r="O36" s="7"/>
    </row>
    <row r="37" spans="1:15" s="70" customFormat="1" ht="12.75" customHeight="1" x14ac:dyDescent="0.25">
      <c r="A37" s="54" t="s">
        <v>83</v>
      </c>
      <c r="B37" s="50"/>
      <c r="C37" s="50"/>
      <c r="D37" s="50"/>
      <c r="E37" s="50"/>
      <c r="F37" s="95"/>
      <c r="G37" s="96"/>
      <c r="H37" s="35"/>
      <c r="I37" s="35"/>
      <c r="J37" s="93"/>
      <c r="K37" s="93"/>
      <c r="L37" s="93"/>
      <c r="O37" s="7"/>
    </row>
    <row r="38" spans="1:15" x14ac:dyDescent="0.25">
      <c r="A38" s="97" t="s">
        <v>84</v>
      </c>
      <c r="B38" s="50"/>
      <c r="C38" s="50"/>
      <c r="D38" s="50"/>
      <c r="E38" s="50">
        <f>K22+K23</f>
        <v>4</v>
      </c>
      <c r="F38" s="98"/>
      <c r="G38" s="39"/>
      <c r="H38" s="35"/>
      <c r="I38" s="35"/>
      <c r="J38" s="93"/>
      <c r="K38" s="93"/>
      <c r="L38" s="93"/>
    </row>
    <row r="39" spans="1:15" x14ac:dyDescent="0.25">
      <c r="A39" s="97" t="s">
        <v>85</v>
      </c>
      <c r="B39" s="50"/>
      <c r="C39" s="50"/>
      <c r="D39" s="50"/>
      <c r="E39" s="50">
        <f>K10</f>
        <v>3</v>
      </c>
      <c r="F39" s="93"/>
      <c r="G39" s="35"/>
      <c r="H39" s="35"/>
      <c r="I39" s="35"/>
      <c r="J39" s="93"/>
      <c r="K39" s="93"/>
      <c r="L39" s="93"/>
    </row>
    <row r="40" spans="1:15" x14ac:dyDescent="0.25">
      <c r="A40" s="49" t="s">
        <v>86</v>
      </c>
      <c r="B40" s="50"/>
      <c r="C40" s="50"/>
      <c r="D40" s="50"/>
      <c r="E40" s="99">
        <f>L26+L27</f>
        <v>20</v>
      </c>
      <c r="F40" s="100"/>
      <c r="G40" s="217"/>
      <c r="H40" s="217"/>
      <c r="J40" s="101"/>
    </row>
    <row r="41" spans="1:15" x14ac:dyDescent="0.25">
      <c r="A41" s="61" t="s">
        <v>87</v>
      </c>
      <c r="B41" s="178">
        <f>B31+C31+E33+E38+E39+E40</f>
        <v>63</v>
      </c>
      <c r="C41" s="179"/>
      <c r="D41" s="179"/>
      <c r="E41" s="180"/>
    </row>
    <row r="42" spans="1:15" x14ac:dyDescent="0.25">
      <c r="A42" s="102"/>
      <c r="B42" s="103"/>
      <c r="C42" s="102"/>
      <c r="D42" s="102"/>
      <c r="E42" s="102"/>
      <c r="F42" s="101"/>
      <c r="G42" s="104"/>
      <c r="H42" s="35"/>
      <c r="I42" s="35"/>
      <c r="J42" s="98"/>
      <c r="K42" s="93"/>
      <c r="L42" s="93"/>
    </row>
    <row r="43" spans="1:15" ht="21.75" customHeight="1" x14ac:dyDescent="0.25">
      <c r="A43" s="105"/>
      <c r="B43" s="36"/>
      <c r="C43" s="105"/>
      <c r="D43" s="105"/>
      <c r="E43" s="105"/>
      <c r="F43" s="105"/>
      <c r="G43" s="36"/>
      <c r="H43" s="36"/>
      <c r="I43" s="36"/>
      <c r="J43" s="105"/>
      <c r="K43" s="105"/>
      <c r="L43" s="105"/>
    </row>
  </sheetData>
  <mergeCells count="44">
    <mergeCell ref="A1:L1"/>
    <mergeCell ref="C3:F3"/>
    <mergeCell ref="A4:A6"/>
    <mergeCell ref="B4:B6"/>
    <mergeCell ref="C4:F4"/>
    <mergeCell ref="L4:L6"/>
    <mergeCell ref="C5:F5"/>
    <mergeCell ref="C6:F6"/>
    <mergeCell ref="A7:A9"/>
    <mergeCell ref="B7:B9"/>
    <mergeCell ref="C7:F7"/>
    <mergeCell ref="L7:L9"/>
    <mergeCell ref="C8:F8"/>
    <mergeCell ref="C9:F9"/>
    <mergeCell ref="A10:F10"/>
    <mergeCell ref="J11:K11"/>
    <mergeCell ref="C14:F14"/>
    <mergeCell ref="A15:A16"/>
    <mergeCell ref="B15:B16"/>
    <mergeCell ref="C15:F15"/>
    <mergeCell ref="L15:L16"/>
    <mergeCell ref="C16:F16"/>
    <mergeCell ref="A17:A18"/>
    <mergeCell ref="B17:B18"/>
    <mergeCell ref="C17:F17"/>
    <mergeCell ref="L17:L18"/>
    <mergeCell ref="C18:F18"/>
    <mergeCell ref="A19:A21"/>
    <mergeCell ref="B19:B21"/>
    <mergeCell ref="C19:F19"/>
    <mergeCell ref="L19:L21"/>
    <mergeCell ref="C20:F20"/>
    <mergeCell ref="C21:F21"/>
    <mergeCell ref="A28:F28"/>
    <mergeCell ref="G28:K28"/>
    <mergeCell ref="G40:H40"/>
    <mergeCell ref="B41:E41"/>
    <mergeCell ref="A22:F22"/>
    <mergeCell ref="A23:F23"/>
    <mergeCell ref="J24:K24"/>
    <mergeCell ref="A26:F26"/>
    <mergeCell ref="J26:K26"/>
    <mergeCell ref="A27:F27"/>
    <mergeCell ref="J27:K27"/>
  </mergeCells>
  <hyperlinks>
    <hyperlink ref="N7" r:id="rId1" display="mailto:m.pennacchioni@univpm.it"/>
    <hyperlink ref="N9" r:id="rId2" display="mailto:m.millevolte@ospedaliriuniti.marche"/>
    <hyperlink ref="N6" r:id="rId3" display="mailto:s.magi@univpm.it"/>
    <hyperlink ref="N8" r:id="rId4" display="mailto:a.giuliani@univpm.it"/>
    <hyperlink ref="N5" r:id="rId5" display="mailto:n.specchia@univpm.it"/>
    <hyperlink ref="N4" r:id="rId6" display="mailto:f.salaffi@univpm.it"/>
    <hyperlink ref="N15" r:id="rId7" display="mailto:m.bartolini@univpm.it"/>
    <hyperlink ref="N16" r:id="rId8" display="mailto:paolacasoli@libero.it"/>
    <hyperlink ref="N18" r:id="rId9" display="mailto:s.fioretti@univpm.it"/>
    <hyperlink ref="N19" r:id="rId10" display="mailto:a.capucci@univpm.it"/>
    <hyperlink ref="N17" r:id="rId11" display="mailto:m.capecci@univpm.it"/>
    <hyperlink ref="N22" r:id="rId12" display="mailto:m.capecci@univpm.it"/>
    <hyperlink ref="N20" r:id="rId13" display="mailto:s.gasparini@univpm.it"/>
    <hyperlink ref="N21" r:id="rId14" display="mailto:d.minardi@univpm.it"/>
    <hyperlink ref="N23" r:id="rId15" display="mailto:g.macarri@univpm.it"/>
  </hyperlinks>
  <printOptions horizontalCentered="1" verticalCentered="1"/>
  <pageMargins left="0.19685039370078741" right="0.11811023622047245" top="0.15748031496062992" bottom="0" header="0.19685039370078741" footer="0.23622047244094491"/>
  <pageSetup paperSize="9" scale="63" orientation="landscape" r:id="rId16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2"/>
  <sheetViews>
    <sheetView tabSelected="1" topLeftCell="F1" zoomScaleNormal="100" zoomScaleSheetLayoutView="90" workbookViewId="0">
      <selection activeCell="P16" sqref="P16"/>
    </sheetView>
  </sheetViews>
  <sheetFormatPr defaultColWidth="27.5703125" defaultRowHeight="12.75" x14ac:dyDescent="0.25"/>
  <cols>
    <col min="1" max="1" width="33.28515625" style="112" customWidth="1"/>
    <col min="2" max="2" width="10" style="111" customWidth="1"/>
    <col min="3" max="5" width="9.5703125" style="112" customWidth="1"/>
    <col min="6" max="6" width="11.42578125" style="112" customWidth="1"/>
    <col min="7" max="7" width="10.140625" style="111" customWidth="1"/>
    <col min="8" max="8" width="11" style="111" customWidth="1"/>
    <col min="9" max="9" width="7.140625" style="111" bestFit="1" customWidth="1"/>
    <col min="10" max="10" width="28.7109375" style="112" customWidth="1"/>
    <col min="11" max="11" width="5.28515625" style="112" bestFit="1" customWidth="1"/>
    <col min="12" max="12" width="9.5703125" style="112" bestFit="1" customWidth="1"/>
    <col min="13" max="13" width="28.5703125" style="112" bestFit="1" customWidth="1"/>
    <col min="14" max="14" width="27.5703125" style="112"/>
    <col min="15" max="15" width="10.140625" style="112" customWidth="1"/>
    <col min="16" max="256" width="27.5703125" style="112"/>
    <col min="257" max="257" width="33.28515625" style="112" customWidth="1"/>
    <col min="258" max="258" width="10" style="112" customWidth="1"/>
    <col min="259" max="261" width="9.5703125" style="112" customWidth="1"/>
    <col min="262" max="262" width="11.42578125" style="112" customWidth="1"/>
    <col min="263" max="263" width="10.140625" style="112" customWidth="1"/>
    <col min="264" max="264" width="11" style="112" customWidth="1"/>
    <col min="265" max="265" width="7.140625" style="112" bestFit="1" customWidth="1"/>
    <col min="266" max="266" width="23" style="112" customWidth="1"/>
    <col min="267" max="267" width="5.28515625" style="112" bestFit="1" customWidth="1"/>
    <col min="268" max="268" width="9.5703125" style="112" bestFit="1" customWidth="1"/>
    <col min="269" max="512" width="27.5703125" style="112"/>
    <col min="513" max="513" width="33.28515625" style="112" customWidth="1"/>
    <col min="514" max="514" width="10" style="112" customWidth="1"/>
    <col min="515" max="517" width="9.5703125" style="112" customWidth="1"/>
    <col min="518" max="518" width="11.42578125" style="112" customWidth="1"/>
    <col min="519" max="519" width="10.140625" style="112" customWidth="1"/>
    <col min="520" max="520" width="11" style="112" customWidth="1"/>
    <col min="521" max="521" width="7.140625" style="112" bestFit="1" customWidth="1"/>
    <col min="522" max="522" width="23" style="112" customWidth="1"/>
    <col min="523" max="523" width="5.28515625" style="112" bestFit="1" customWidth="1"/>
    <col min="524" max="524" width="9.5703125" style="112" bestFit="1" customWidth="1"/>
    <col min="525" max="768" width="27.5703125" style="112"/>
    <col min="769" max="769" width="33.28515625" style="112" customWidth="1"/>
    <col min="770" max="770" width="10" style="112" customWidth="1"/>
    <col min="771" max="773" width="9.5703125" style="112" customWidth="1"/>
    <col min="774" max="774" width="11.42578125" style="112" customWidth="1"/>
    <col min="775" max="775" width="10.140625" style="112" customWidth="1"/>
    <col min="776" max="776" width="11" style="112" customWidth="1"/>
    <col min="777" max="777" width="7.140625" style="112" bestFit="1" customWidth="1"/>
    <col min="778" max="778" width="23" style="112" customWidth="1"/>
    <col min="779" max="779" width="5.28515625" style="112" bestFit="1" customWidth="1"/>
    <col min="780" max="780" width="9.5703125" style="112" bestFit="1" customWidth="1"/>
    <col min="781" max="1024" width="27.5703125" style="112"/>
    <col min="1025" max="1025" width="33.28515625" style="112" customWidth="1"/>
    <col min="1026" max="1026" width="10" style="112" customWidth="1"/>
    <col min="1027" max="1029" width="9.5703125" style="112" customWidth="1"/>
    <col min="1030" max="1030" width="11.42578125" style="112" customWidth="1"/>
    <col min="1031" max="1031" width="10.140625" style="112" customWidth="1"/>
    <col min="1032" max="1032" width="11" style="112" customWidth="1"/>
    <col min="1033" max="1033" width="7.140625" style="112" bestFit="1" customWidth="1"/>
    <col min="1034" max="1034" width="23" style="112" customWidth="1"/>
    <col min="1035" max="1035" width="5.28515625" style="112" bestFit="1" customWidth="1"/>
    <col min="1036" max="1036" width="9.5703125" style="112" bestFit="1" customWidth="1"/>
    <col min="1037" max="1280" width="27.5703125" style="112"/>
    <col min="1281" max="1281" width="33.28515625" style="112" customWidth="1"/>
    <col min="1282" max="1282" width="10" style="112" customWidth="1"/>
    <col min="1283" max="1285" width="9.5703125" style="112" customWidth="1"/>
    <col min="1286" max="1286" width="11.42578125" style="112" customWidth="1"/>
    <col min="1287" max="1287" width="10.140625" style="112" customWidth="1"/>
    <col min="1288" max="1288" width="11" style="112" customWidth="1"/>
    <col min="1289" max="1289" width="7.140625" style="112" bestFit="1" customWidth="1"/>
    <col min="1290" max="1290" width="23" style="112" customWidth="1"/>
    <col min="1291" max="1291" width="5.28515625" style="112" bestFit="1" customWidth="1"/>
    <col min="1292" max="1292" width="9.5703125" style="112" bestFit="1" customWidth="1"/>
    <col min="1293" max="1536" width="27.5703125" style="112"/>
    <col min="1537" max="1537" width="33.28515625" style="112" customWidth="1"/>
    <col min="1538" max="1538" width="10" style="112" customWidth="1"/>
    <col min="1539" max="1541" width="9.5703125" style="112" customWidth="1"/>
    <col min="1542" max="1542" width="11.42578125" style="112" customWidth="1"/>
    <col min="1543" max="1543" width="10.140625" style="112" customWidth="1"/>
    <col min="1544" max="1544" width="11" style="112" customWidth="1"/>
    <col min="1545" max="1545" width="7.140625" style="112" bestFit="1" customWidth="1"/>
    <col min="1546" max="1546" width="23" style="112" customWidth="1"/>
    <col min="1547" max="1547" width="5.28515625" style="112" bestFit="1" customWidth="1"/>
    <col min="1548" max="1548" width="9.5703125" style="112" bestFit="1" customWidth="1"/>
    <col min="1549" max="1792" width="27.5703125" style="112"/>
    <col min="1793" max="1793" width="33.28515625" style="112" customWidth="1"/>
    <col min="1794" max="1794" width="10" style="112" customWidth="1"/>
    <col min="1795" max="1797" width="9.5703125" style="112" customWidth="1"/>
    <col min="1798" max="1798" width="11.42578125" style="112" customWidth="1"/>
    <col min="1799" max="1799" width="10.140625" style="112" customWidth="1"/>
    <col min="1800" max="1800" width="11" style="112" customWidth="1"/>
    <col min="1801" max="1801" width="7.140625" style="112" bestFit="1" customWidth="1"/>
    <col min="1802" max="1802" width="23" style="112" customWidth="1"/>
    <col min="1803" max="1803" width="5.28515625" style="112" bestFit="1" customWidth="1"/>
    <col min="1804" max="1804" width="9.5703125" style="112" bestFit="1" customWidth="1"/>
    <col min="1805" max="2048" width="27.5703125" style="112"/>
    <col min="2049" max="2049" width="33.28515625" style="112" customWidth="1"/>
    <col min="2050" max="2050" width="10" style="112" customWidth="1"/>
    <col min="2051" max="2053" width="9.5703125" style="112" customWidth="1"/>
    <col min="2054" max="2054" width="11.42578125" style="112" customWidth="1"/>
    <col min="2055" max="2055" width="10.140625" style="112" customWidth="1"/>
    <col min="2056" max="2056" width="11" style="112" customWidth="1"/>
    <col min="2057" max="2057" width="7.140625" style="112" bestFit="1" customWidth="1"/>
    <col min="2058" max="2058" width="23" style="112" customWidth="1"/>
    <col min="2059" max="2059" width="5.28515625" style="112" bestFit="1" customWidth="1"/>
    <col min="2060" max="2060" width="9.5703125" style="112" bestFit="1" customWidth="1"/>
    <col min="2061" max="2304" width="27.5703125" style="112"/>
    <col min="2305" max="2305" width="33.28515625" style="112" customWidth="1"/>
    <col min="2306" max="2306" width="10" style="112" customWidth="1"/>
    <col min="2307" max="2309" width="9.5703125" style="112" customWidth="1"/>
    <col min="2310" max="2310" width="11.42578125" style="112" customWidth="1"/>
    <col min="2311" max="2311" width="10.140625" style="112" customWidth="1"/>
    <col min="2312" max="2312" width="11" style="112" customWidth="1"/>
    <col min="2313" max="2313" width="7.140625" style="112" bestFit="1" customWidth="1"/>
    <col min="2314" max="2314" width="23" style="112" customWidth="1"/>
    <col min="2315" max="2315" width="5.28515625" style="112" bestFit="1" customWidth="1"/>
    <col min="2316" max="2316" width="9.5703125" style="112" bestFit="1" customWidth="1"/>
    <col min="2317" max="2560" width="27.5703125" style="112"/>
    <col min="2561" max="2561" width="33.28515625" style="112" customWidth="1"/>
    <col min="2562" max="2562" width="10" style="112" customWidth="1"/>
    <col min="2563" max="2565" width="9.5703125" style="112" customWidth="1"/>
    <col min="2566" max="2566" width="11.42578125" style="112" customWidth="1"/>
    <col min="2567" max="2567" width="10.140625" style="112" customWidth="1"/>
    <col min="2568" max="2568" width="11" style="112" customWidth="1"/>
    <col min="2569" max="2569" width="7.140625" style="112" bestFit="1" customWidth="1"/>
    <col min="2570" max="2570" width="23" style="112" customWidth="1"/>
    <col min="2571" max="2571" width="5.28515625" style="112" bestFit="1" customWidth="1"/>
    <col min="2572" max="2572" width="9.5703125" style="112" bestFit="1" customWidth="1"/>
    <col min="2573" max="2816" width="27.5703125" style="112"/>
    <col min="2817" max="2817" width="33.28515625" style="112" customWidth="1"/>
    <col min="2818" max="2818" width="10" style="112" customWidth="1"/>
    <col min="2819" max="2821" width="9.5703125" style="112" customWidth="1"/>
    <col min="2822" max="2822" width="11.42578125" style="112" customWidth="1"/>
    <col min="2823" max="2823" width="10.140625" style="112" customWidth="1"/>
    <col min="2824" max="2824" width="11" style="112" customWidth="1"/>
    <col min="2825" max="2825" width="7.140625" style="112" bestFit="1" customWidth="1"/>
    <col min="2826" max="2826" width="23" style="112" customWidth="1"/>
    <col min="2827" max="2827" width="5.28515625" style="112" bestFit="1" customWidth="1"/>
    <col min="2828" max="2828" width="9.5703125" style="112" bestFit="1" customWidth="1"/>
    <col min="2829" max="3072" width="27.5703125" style="112"/>
    <col min="3073" max="3073" width="33.28515625" style="112" customWidth="1"/>
    <col min="3074" max="3074" width="10" style="112" customWidth="1"/>
    <col min="3075" max="3077" width="9.5703125" style="112" customWidth="1"/>
    <col min="3078" max="3078" width="11.42578125" style="112" customWidth="1"/>
    <col min="3079" max="3079" width="10.140625" style="112" customWidth="1"/>
    <col min="3080" max="3080" width="11" style="112" customWidth="1"/>
    <col min="3081" max="3081" width="7.140625" style="112" bestFit="1" customWidth="1"/>
    <col min="3082" max="3082" width="23" style="112" customWidth="1"/>
    <col min="3083" max="3083" width="5.28515625" style="112" bestFit="1" customWidth="1"/>
    <col min="3084" max="3084" width="9.5703125" style="112" bestFit="1" customWidth="1"/>
    <col min="3085" max="3328" width="27.5703125" style="112"/>
    <col min="3329" max="3329" width="33.28515625" style="112" customWidth="1"/>
    <col min="3330" max="3330" width="10" style="112" customWidth="1"/>
    <col min="3331" max="3333" width="9.5703125" style="112" customWidth="1"/>
    <col min="3334" max="3334" width="11.42578125" style="112" customWidth="1"/>
    <col min="3335" max="3335" width="10.140625" style="112" customWidth="1"/>
    <col min="3336" max="3336" width="11" style="112" customWidth="1"/>
    <col min="3337" max="3337" width="7.140625" style="112" bestFit="1" customWidth="1"/>
    <col min="3338" max="3338" width="23" style="112" customWidth="1"/>
    <col min="3339" max="3339" width="5.28515625" style="112" bestFit="1" customWidth="1"/>
    <col min="3340" max="3340" width="9.5703125" style="112" bestFit="1" customWidth="1"/>
    <col min="3341" max="3584" width="27.5703125" style="112"/>
    <col min="3585" max="3585" width="33.28515625" style="112" customWidth="1"/>
    <col min="3586" max="3586" width="10" style="112" customWidth="1"/>
    <col min="3587" max="3589" width="9.5703125" style="112" customWidth="1"/>
    <col min="3590" max="3590" width="11.42578125" style="112" customWidth="1"/>
    <col min="3591" max="3591" width="10.140625" style="112" customWidth="1"/>
    <col min="3592" max="3592" width="11" style="112" customWidth="1"/>
    <col min="3593" max="3593" width="7.140625" style="112" bestFit="1" customWidth="1"/>
    <col min="3594" max="3594" width="23" style="112" customWidth="1"/>
    <col min="3595" max="3595" width="5.28515625" style="112" bestFit="1" customWidth="1"/>
    <col min="3596" max="3596" width="9.5703125" style="112" bestFit="1" customWidth="1"/>
    <col min="3597" max="3840" width="27.5703125" style="112"/>
    <col min="3841" max="3841" width="33.28515625" style="112" customWidth="1"/>
    <col min="3842" max="3842" width="10" style="112" customWidth="1"/>
    <col min="3843" max="3845" width="9.5703125" style="112" customWidth="1"/>
    <col min="3846" max="3846" width="11.42578125" style="112" customWidth="1"/>
    <col min="3847" max="3847" width="10.140625" style="112" customWidth="1"/>
    <col min="3848" max="3848" width="11" style="112" customWidth="1"/>
    <col min="3849" max="3849" width="7.140625" style="112" bestFit="1" customWidth="1"/>
    <col min="3850" max="3850" width="23" style="112" customWidth="1"/>
    <col min="3851" max="3851" width="5.28515625" style="112" bestFit="1" customWidth="1"/>
    <col min="3852" max="3852" width="9.5703125" style="112" bestFit="1" customWidth="1"/>
    <col min="3853" max="4096" width="27.5703125" style="112"/>
    <col min="4097" max="4097" width="33.28515625" style="112" customWidth="1"/>
    <col min="4098" max="4098" width="10" style="112" customWidth="1"/>
    <col min="4099" max="4101" width="9.5703125" style="112" customWidth="1"/>
    <col min="4102" max="4102" width="11.42578125" style="112" customWidth="1"/>
    <col min="4103" max="4103" width="10.140625" style="112" customWidth="1"/>
    <col min="4104" max="4104" width="11" style="112" customWidth="1"/>
    <col min="4105" max="4105" width="7.140625" style="112" bestFit="1" customWidth="1"/>
    <col min="4106" max="4106" width="23" style="112" customWidth="1"/>
    <col min="4107" max="4107" width="5.28515625" style="112" bestFit="1" customWidth="1"/>
    <col min="4108" max="4108" width="9.5703125" style="112" bestFit="1" customWidth="1"/>
    <col min="4109" max="4352" width="27.5703125" style="112"/>
    <col min="4353" max="4353" width="33.28515625" style="112" customWidth="1"/>
    <col min="4354" max="4354" width="10" style="112" customWidth="1"/>
    <col min="4355" max="4357" width="9.5703125" style="112" customWidth="1"/>
    <col min="4358" max="4358" width="11.42578125" style="112" customWidth="1"/>
    <col min="4359" max="4359" width="10.140625" style="112" customWidth="1"/>
    <col min="4360" max="4360" width="11" style="112" customWidth="1"/>
    <col min="4361" max="4361" width="7.140625" style="112" bestFit="1" customWidth="1"/>
    <col min="4362" max="4362" width="23" style="112" customWidth="1"/>
    <col min="4363" max="4363" width="5.28515625" style="112" bestFit="1" customWidth="1"/>
    <col min="4364" max="4364" width="9.5703125" style="112" bestFit="1" customWidth="1"/>
    <col min="4365" max="4608" width="27.5703125" style="112"/>
    <col min="4609" max="4609" width="33.28515625" style="112" customWidth="1"/>
    <col min="4610" max="4610" width="10" style="112" customWidth="1"/>
    <col min="4611" max="4613" width="9.5703125" style="112" customWidth="1"/>
    <col min="4614" max="4614" width="11.42578125" style="112" customWidth="1"/>
    <col min="4615" max="4615" width="10.140625" style="112" customWidth="1"/>
    <col min="4616" max="4616" width="11" style="112" customWidth="1"/>
    <col min="4617" max="4617" width="7.140625" style="112" bestFit="1" customWidth="1"/>
    <col min="4618" max="4618" width="23" style="112" customWidth="1"/>
    <col min="4619" max="4619" width="5.28515625" style="112" bestFit="1" customWidth="1"/>
    <col min="4620" max="4620" width="9.5703125" style="112" bestFit="1" customWidth="1"/>
    <col min="4621" max="4864" width="27.5703125" style="112"/>
    <col min="4865" max="4865" width="33.28515625" style="112" customWidth="1"/>
    <col min="4866" max="4866" width="10" style="112" customWidth="1"/>
    <col min="4867" max="4869" width="9.5703125" style="112" customWidth="1"/>
    <col min="4870" max="4870" width="11.42578125" style="112" customWidth="1"/>
    <col min="4871" max="4871" width="10.140625" style="112" customWidth="1"/>
    <col min="4872" max="4872" width="11" style="112" customWidth="1"/>
    <col min="4873" max="4873" width="7.140625" style="112" bestFit="1" customWidth="1"/>
    <col min="4874" max="4874" width="23" style="112" customWidth="1"/>
    <col min="4875" max="4875" width="5.28515625" style="112" bestFit="1" customWidth="1"/>
    <col min="4876" max="4876" width="9.5703125" style="112" bestFit="1" customWidth="1"/>
    <col min="4877" max="5120" width="27.5703125" style="112"/>
    <col min="5121" max="5121" width="33.28515625" style="112" customWidth="1"/>
    <col min="5122" max="5122" width="10" style="112" customWidth="1"/>
    <col min="5123" max="5125" width="9.5703125" style="112" customWidth="1"/>
    <col min="5126" max="5126" width="11.42578125" style="112" customWidth="1"/>
    <col min="5127" max="5127" width="10.140625" style="112" customWidth="1"/>
    <col min="5128" max="5128" width="11" style="112" customWidth="1"/>
    <col min="5129" max="5129" width="7.140625" style="112" bestFit="1" customWidth="1"/>
    <col min="5130" max="5130" width="23" style="112" customWidth="1"/>
    <col min="5131" max="5131" width="5.28515625" style="112" bestFit="1" customWidth="1"/>
    <col min="5132" max="5132" width="9.5703125" style="112" bestFit="1" customWidth="1"/>
    <col min="5133" max="5376" width="27.5703125" style="112"/>
    <col min="5377" max="5377" width="33.28515625" style="112" customWidth="1"/>
    <col min="5378" max="5378" width="10" style="112" customWidth="1"/>
    <col min="5379" max="5381" width="9.5703125" style="112" customWidth="1"/>
    <col min="5382" max="5382" width="11.42578125" style="112" customWidth="1"/>
    <col min="5383" max="5383" width="10.140625" style="112" customWidth="1"/>
    <col min="5384" max="5384" width="11" style="112" customWidth="1"/>
    <col min="5385" max="5385" width="7.140625" style="112" bestFit="1" customWidth="1"/>
    <col min="5386" max="5386" width="23" style="112" customWidth="1"/>
    <col min="5387" max="5387" width="5.28515625" style="112" bestFit="1" customWidth="1"/>
    <col min="5388" max="5388" width="9.5703125" style="112" bestFit="1" customWidth="1"/>
    <col min="5389" max="5632" width="27.5703125" style="112"/>
    <col min="5633" max="5633" width="33.28515625" style="112" customWidth="1"/>
    <col min="5634" max="5634" width="10" style="112" customWidth="1"/>
    <col min="5635" max="5637" width="9.5703125" style="112" customWidth="1"/>
    <col min="5638" max="5638" width="11.42578125" style="112" customWidth="1"/>
    <col min="5639" max="5639" width="10.140625" style="112" customWidth="1"/>
    <col min="5640" max="5640" width="11" style="112" customWidth="1"/>
    <col min="5641" max="5641" width="7.140625" style="112" bestFit="1" customWidth="1"/>
    <col min="5642" max="5642" width="23" style="112" customWidth="1"/>
    <col min="5643" max="5643" width="5.28515625" style="112" bestFit="1" customWidth="1"/>
    <col min="5644" max="5644" width="9.5703125" style="112" bestFit="1" customWidth="1"/>
    <col min="5645" max="5888" width="27.5703125" style="112"/>
    <col min="5889" max="5889" width="33.28515625" style="112" customWidth="1"/>
    <col min="5890" max="5890" width="10" style="112" customWidth="1"/>
    <col min="5891" max="5893" width="9.5703125" style="112" customWidth="1"/>
    <col min="5894" max="5894" width="11.42578125" style="112" customWidth="1"/>
    <col min="5895" max="5895" width="10.140625" style="112" customWidth="1"/>
    <col min="5896" max="5896" width="11" style="112" customWidth="1"/>
    <col min="5897" max="5897" width="7.140625" style="112" bestFit="1" customWidth="1"/>
    <col min="5898" max="5898" width="23" style="112" customWidth="1"/>
    <col min="5899" max="5899" width="5.28515625" style="112" bestFit="1" customWidth="1"/>
    <col min="5900" max="5900" width="9.5703125" style="112" bestFit="1" customWidth="1"/>
    <col min="5901" max="6144" width="27.5703125" style="112"/>
    <col min="6145" max="6145" width="33.28515625" style="112" customWidth="1"/>
    <col min="6146" max="6146" width="10" style="112" customWidth="1"/>
    <col min="6147" max="6149" width="9.5703125" style="112" customWidth="1"/>
    <col min="6150" max="6150" width="11.42578125" style="112" customWidth="1"/>
    <col min="6151" max="6151" width="10.140625" style="112" customWidth="1"/>
    <col min="6152" max="6152" width="11" style="112" customWidth="1"/>
    <col min="6153" max="6153" width="7.140625" style="112" bestFit="1" customWidth="1"/>
    <col min="6154" max="6154" width="23" style="112" customWidth="1"/>
    <col min="6155" max="6155" width="5.28515625" style="112" bestFit="1" customWidth="1"/>
    <col min="6156" max="6156" width="9.5703125" style="112" bestFit="1" customWidth="1"/>
    <col min="6157" max="6400" width="27.5703125" style="112"/>
    <col min="6401" max="6401" width="33.28515625" style="112" customWidth="1"/>
    <col min="6402" max="6402" width="10" style="112" customWidth="1"/>
    <col min="6403" max="6405" width="9.5703125" style="112" customWidth="1"/>
    <col min="6406" max="6406" width="11.42578125" style="112" customWidth="1"/>
    <col min="6407" max="6407" width="10.140625" style="112" customWidth="1"/>
    <col min="6408" max="6408" width="11" style="112" customWidth="1"/>
    <col min="6409" max="6409" width="7.140625" style="112" bestFit="1" customWidth="1"/>
    <col min="6410" max="6410" width="23" style="112" customWidth="1"/>
    <col min="6411" max="6411" width="5.28515625" style="112" bestFit="1" customWidth="1"/>
    <col min="6412" max="6412" width="9.5703125" style="112" bestFit="1" customWidth="1"/>
    <col min="6413" max="6656" width="27.5703125" style="112"/>
    <col min="6657" max="6657" width="33.28515625" style="112" customWidth="1"/>
    <col min="6658" max="6658" width="10" style="112" customWidth="1"/>
    <col min="6659" max="6661" width="9.5703125" style="112" customWidth="1"/>
    <col min="6662" max="6662" width="11.42578125" style="112" customWidth="1"/>
    <col min="6663" max="6663" width="10.140625" style="112" customWidth="1"/>
    <col min="6664" max="6664" width="11" style="112" customWidth="1"/>
    <col min="6665" max="6665" width="7.140625" style="112" bestFit="1" customWidth="1"/>
    <col min="6666" max="6666" width="23" style="112" customWidth="1"/>
    <col min="6667" max="6667" width="5.28515625" style="112" bestFit="1" customWidth="1"/>
    <col min="6668" max="6668" width="9.5703125" style="112" bestFit="1" customWidth="1"/>
    <col min="6669" max="6912" width="27.5703125" style="112"/>
    <col min="6913" max="6913" width="33.28515625" style="112" customWidth="1"/>
    <col min="6914" max="6914" width="10" style="112" customWidth="1"/>
    <col min="6915" max="6917" width="9.5703125" style="112" customWidth="1"/>
    <col min="6918" max="6918" width="11.42578125" style="112" customWidth="1"/>
    <col min="6919" max="6919" width="10.140625" style="112" customWidth="1"/>
    <col min="6920" max="6920" width="11" style="112" customWidth="1"/>
    <col min="6921" max="6921" width="7.140625" style="112" bestFit="1" customWidth="1"/>
    <col min="6922" max="6922" width="23" style="112" customWidth="1"/>
    <col min="6923" max="6923" width="5.28515625" style="112" bestFit="1" customWidth="1"/>
    <col min="6924" max="6924" width="9.5703125" style="112" bestFit="1" customWidth="1"/>
    <col min="6925" max="7168" width="27.5703125" style="112"/>
    <col min="7169" max="7169" width="33.28515625" style="112" customWidth="1"/>
    <col min="7170" max="7170" width="10" style="112" customWidth="1"/>
    <col min="7171" max="7173" width="9.5703125" style="112" customWidth="1"/>
    <col min="7174" max="7174" width="11.42578125" style="112" customWidth="1"/>
    <col min="7175" max="7175" width="10.140625" style="112" customWidth="1"/>
    <col min="7176" max="7176" width="11" style="112" customWidth="1"/>
    <col min="7177" max="7177" width="7.140625" style="112" bestFit="1" customWidth="1"/>
    <col min="7178" max="7178" width="23" style="112" customWidth="1"/>
    <col min="7179" max="7179" width="5.28515625" style="112" bestFit="1" customWidth="1"/>
    <col min="7180" max="7180" width="9.5703125" style="112" bestFit="1" customWidth="1"/>
    <col min="7181" max="7424" width="27.5703125" style="112"/>
    <col min="7425" max="7425" width="33.28515625" style="112" customWidth="1"/>
    <col min="7426" max="7426" width="10" style="112" customWidth="1"/>
    <col min="7427" max="7429" width="9.5703125" style="112" customWidth="1"/>
    <col min="7430" max="7430" width="11.42578125" style="112" customWidth="1"/>
    <col min="7431" max="7431" width="10.140625" style="112" customWidth="1"/>
    <col min="7432" max="7432" width="11" style="112" customWidth="1"/>
    <col min="7433" max="7433" width="7.140625" style="112" bestFit="1" customWidth="1"/>
    <col min="7434" max="7434" width="23" style="112" customWidth="1"/>
    <col min="7435" max="7435" width="5.28515625" style="112" bestFit="1" customWidth="1"/>
    <col min="7436" max="7436" width="9.5703125" style="112" bestFit="1" customWidth="1"/>
    <col min="7437" max="7680" width="27.5703125" style="112"/>
    <col min="7681" max="7681" width="33.28515625" style="112" customWidth="1"/>
    <col min="7682" max="7682" width="10" style="112" customWidth="1"/>
    <col min="7683" max="7685" width="9.5703125" style="112" customWidth="1"/>
    <col min="7686" max="7686" width="11.42578125" style="112" customWidth="1"/>
    <col min="7687" max="7687" width="10.140625" style="112" customWidth="1"/>
    <col min="7688" max="7688" width="11" style="112" customWidth="1"/>
    <col min="7689" max="7689" width="7.140625" style="112" bestFit="1" customWidth="1"/>
    <col min="7690" max="7690" width="23" style="112" customWidth="1"/>
    <col min="7691" max="7691" width="5.28515625" style="112" bestFit="1" customWidth="1"/>
    <col min="7692" max="7692" width="9.5703125" style="112" bestFit="1" customWidth="1"/>
    <col min="7693" max="7936" width="27.5703125" style="112"/>
    <col min="7937" max="7937" width="33.28515625" style="112" customWidth="1"/>
    <col min="7938" max="7938" width="10" style="112" customWidth="1"/>
    <col min="7939" max="7941" width="9.5703125" style="112" customWidth="1"/>
    <col min="7942" max="7942" width="11.42578125" style="112" customWidth="1"/>
    <col min="7943" max="7943" width="10.140625" style="112" customWidth="1"/>
    <col min="7944" max="7944" width="11" style="112" customWidth="1"/>
    <col min="7945" max="7945" width="7.140625" style="112" bestFit="1" customWidth="1"/>
    <col min="7946" max="7946" width="23" style="112" customWidth="1"/>
    <col min="7947" max="7947" width="5.28515625" style="112" bestFit="1" customWidth="1"/>
    <col min="7948" max="7948" width="9.5703125" style="112" bestFit="1" customWidth="1"/>
    <col min="7949" max="8192" width="27.5703125" style="112"/>
    <col min="8193" max="8193" width="33.28515625" style="112" customWidth="1"/>
    <col min="8194" max="8194" width="10" style="112" customWidth="1"/>
    <col min="8195" max="8197" width="9.5703125" style="112" customWidth="1"/>
    <col min="8198" max="8198" width="11.42578125" style="112" customWidth="1"/>
    <col min="8199" max="8199" width="10.140625" style="112" customWidth="1"/>
    <col min="8200" max="8200" width="11" style="112" customWidth="1"/>
    <col min="8201" max="8201" width="7.140625" style="112" bestFit="1" customWidth="1"/>
    <col min="8202" max="8202" width="23" style="112" customWidth="1"/>
    <col min="8203" max="8203" width="5.28515625" style="112" bestFit="1" customWidth="1"/>
    <col min="8204" max="8204" width="9.5703125" style="112" bestFit="1" customWidth="1"/>
    <col min="8205" max="8448" width="27.5703125" style="112"/>
    <col min="8449" max="8449" width="33.28515625" style="112" customWidth="1"/>
    <col min="8450" max="8450" width="10" style="112" customWidth="1"/>
    <col min="8451" max="8453" width="9.5703125" style="112" customWidth="1"/>
    <col min="8454" max="8454" width="11.42578125" style="112" customWidth="1"/>
    <col min="8455" max="8455" width="10.140625" style="112" customWidth="1"/>
    <col min="8456" max="8456" width="11" style="112" customWidth="1"/>
    <col min="8457" max="8457" width="7.140625" style="112" bestFit="1" customWidth="1"/>
    <col min="8458" max="8458" width="23" style="112" customWidth="1"/>
    <col min="8459" max="8459" width="5.28515625" style="112" bestFit="1" customWidth="1"/>
    <col min="8460" max="8460" width="9.5703125" style="112" bestFit="1" customWidth="1"/>
    <col min="8461" max="8704" width="27.5703125" style="112"/>
    <col min="8705" max="8705" width="33.28515625" style="112" customWidth="1"/>
    <col min="8706" max="8706" width="10" style="112" customWidth="1"/>
    <col min="8707" max="8709" width="9.5703125" style="112" customWidth="1"/>
    <col min="8710" max="8710" width="11.42578125" style="112" customWidth="1"/>
    <col min="8711" max="8711" width="10.140625" style="112" customWidth="1"/>
    <col min="8712" max="8712" width="11" style="112" customWidth="1"/>
    <col min="8713" max="8713" width="7.140625" style="112" bestFit="1" customWidth="1"/>
    <col min="8714" max="8714" width="23" style="112" customWidth="1"/>
    <col min="8715" max="8715" width="5.28515625" style="112" bestFit="1" customWidth="1"/>
    <col min="8716" max="8716" width="9.5703125" style="112" bestFit="1" customWidth="1"/>
    <col min="8717" max="8960" width="27.5703125" style="112"/>
    <col min="8961" max="8961" width="33.28515625" style="112" customWidth="1"/>
    <col min="8962" max="8962" width="10" style="112" customWidth="1"/>
    <col min="8963" max="8965" width="9.5703125" style="112" customWidth="1"/>
    <col min="8966" max="8966" width="11.42578125" style="112" customWidth="1"/>
    <col min="8967" max="8967" width="10.140625" style="112" customWidth="1"/>
    <col min="8968" max="8968" width="11" style="112" customWidth="1"/>
    <col min="8969" max="8969" width="7.140625" style="112" bestFit="1" customWidth="1"/>
    <col min="8970" max="8970" width="23" style="112" customWidth="1"/>
    <col min="8971" max="8971" width="5.28515625" style="112" bestFit="1" customWidth="1"/>
    <col min="8972" max="8972" width="9.5703125" style="112" bestFit="1" customWidth="1"/>
    <col min="8973" max="9216" width="27.5703125" style="112"/>
    <col min="9217" max="9217" width="33.28515625" style="112" customWidth="1"/>
    <col min="9218" max="9218" width="10" style="112" customWidth="1"/>
    <col min="9219" max="9221" width="9.5703125" style="112" customWidth="1"/>
    <col min="9222" max="9222" width="11.42578125" style="112" customWidth="1"/>
    <col min="9223" max="9223" width="10.140625" style="112" customWidth="1"/>
    <col min="9224" max="9224" width="11" style="112" customWidth="1"/>
    <col min="9225" max="9225" width="7.140625" style="112" bestFit="1" customWidth="1"/>
    <col min="9226" max="9226" width="23" style="112" customWidth="1"/>
    <col min="9227" max="9227" width="5.28515625" style="112" bestFit="1" customWidth="1"/>
    <col min="9228" max="9228" width="9.5703125" style="112" bestFit="1" customWidth="1"/>
    <col min="9229" max="9472" width="27.5703125" style="112"/>
    <col min="9473" max="9473" width="33.28515625" style="112" customWidth="1"/>
    <col min="9474" max="9474" width="10" style="112" customWidth="1"/>
    <col min="9475" max="9477" width="9.5703125" style="112" customWidth="1"/>
    <col min="9478" max="9478" width="11.42578125" style="112" customWidth="1"/>
    <col min="9479" max="9479" width="10.140625" style="112" customWidth="1"/>
    <col min="9480" max="9480" width="11" style="112" customWidth="1"/>
    <col min="9481" max="9481" width="7.140625" style="112" bestFit="1" customWidth="1"/>
    <col min="9482" max="9482" width="23" style="112" customWidth="1"/>
    <col min="9483" max="9483" width="5.28515625" style="112" bestFit="1" customWidth="1"/>
    <col min="9484" max="9484" width="9.5703125" style="112" bestFit="1" customWidth="1"/>
    <col min="9485" max="9728" width="27.5703125" style="112"/>
    <col min="9729" max="9729" width="33.28515625" style="112" customWidth="1"/>
    <col min="9730" max="9730" width="10" style="112" customWidth="1"/>
    <col min="9731" max="9733" width="9.5703125" style="112" customWidth="1"/>
    <col min="9734" max="9734" width="11.42578125" style="112" customWidth="1"/>
    <col min="9735" max="9735" width="10.140625" style="112" customWidth="1"/>
    <col min="9736" max="9736" width="11" style="112" customWidth="1"/>
    <col min="9737" max="9737" width="7.140625" style="112" bestFit="1" customWidth="1"/>
    <col min="9738" max="9738" width="23" style="112" customWidth="1"/>
    <col min="9739" max="9739" width="5.28515625" style="112" bestFit="1" customWidth="1"/>
    <col min="9740" max="9740" width="9.5703125" style="112" bestFit="1" customWidth="1"/>
    <col min="9741" max="9984" width="27.5703125" style="112"/>
    <col min="9985" max="9985" width="33.28515625" style="112" customWidth="1"/>
    <col min="9986" max="9986" width="10" style="112" customWidth="1"/>
    <col min="9987" max="9989" width="9.5703125" style="112" customWidth="1"/>
    <col min="9990" max="9990" width="11.42578125" style="112" customWidth="1"/>
    <col min="9991" max="9991" width="10.140625" style="112" customWidth="1"/>
    <col min="9992" max="9992" width="11" style="112" customWidth="1"/>
    <col min="9993" max="9993" width="7.140625" style="112" bestFit="1" customWidth="1"/>
    <col min="9994" max="9994" width="23" style="112" customWidth="1"/>
    <col min="9995" max="9995" width="5.28515625" style="112" bestFit="1" customWidth="1"/>
    <col min="9996" max="9996" width="9.5703125" style="112" bestFit="1" customWidth="1"/>
    <col min="9997" max="10240" width="27.5703125" style="112"/>
    <col min="10241" max="10241" width="33.28515625" style="112" customWidth="1"/>
    <col min="10242" max="10242" width="10" style="112" customWidth="1"/>
    <col min="10243" max="10245" width="9.5703125" style="112" customWidth="1"/>
    <col min="10246" max="10246" width="11.42578125" style="112" customWidth="1"/>
    <col min="10247" max="10247" width="10.140625" style="112" customWidth="1"/>
    <col min="10248" max="10248" width="11" style="112" customWidth="1"/>
    <col min="10249" max="10249" width="7.140625" style="112" bestFit="1" customWidth="1"/>
    <col min="10250" max="10250" width="23" style="112" customWidth="1"/>
    <col min="10251" max="10251" width="5.28515625" style="112" bestFit="1" customWidth="1"/>
    <col min="10252" max="10252" width="9.5703125" style="112" bestFit="1" customWidth="1"/>
    <col min="10253" max="10496" width="27.5703125" style="112"/>
    <col min="10497" max="10497" width="33.28515625" style="112" customWidth="1"/>
    <col min="10498" max="10498" width="10" style="112" customWidth="1"/>
    <col min="10499" max="10501" width="9.5703125" style="112" customWidth="1"/>
    <col min="10502" max="10502" width="11.42578125" style="112" customWidth="1"/>
    <col min="10503" max="10503" width="10.140625" style="112" customWidth="1"/>
    <col min="10504" max="10504" width="11" style="112" customWidth="1"/>
    <col min="10505" max="10505" width="7.140625" style="112" bestFit="1" customWidth="1"/>
    <col min="10506" max="10506" width="23" style="112" customWidth="1"/>
    <col min="10507" max="10507" width="5.28515625" style="112" bestFit="1" customWidth="1"/>
    <col min="10508" max="10508" width="9.5703125" style="112" bestFit="1" customWidth="1"/>
    <col min="10509" max="10752" width="27.5703125" style="112"/>
    <col min="10753" max="10753" width="33.28515625" style="112" customWidth="1"/>
    <col min="10754" max="10754" width="10" style="112" customWidth="1"/>
    <col min="10755" max="10757" width="9.5703125" style="112" customWidth="1"/>
    <col min="10758" max="10758" width="11.42578125" style="112" customWidth="1"/>
    <col min="10759" max="10759" width="10.140625" style="112" customWidth="1"/>
    <col min="10760" max="10760" width="11" style="112" customWidth="1"/>
    <col min="10761" max="10761" width="7.140625" style="112" bestFit="1" customWidth="1"/>
    <col min="10762" max="10762" width="23" style="112" customWidth="1"/>
    <col min="10763" max="10763" width="5.28515625" style="112" bestFit="1" customWidth="1"/>
    <col min="10764" max="10764" width="9.5703125" style="112" bestFit="1" customWidth="1"/>
    <col min="10765" max="11008" width="27.5703125" style="112"/>
    <col min="11009" max="11009" width="33.28515625" style="112" customWidth="1"/>
    <col min="11010" max="11010" width="10" style="112" customWidth="1"/>
    <col min="11011" max="11013" width="9.5703125" style="112" customWidth="1"/>
    <col min="11014" max="11014" width="11.42578125" style="112" customWidth="1"/>
    <col min="11015" max="11015" width="10.140625" style="112" customWidth="1"/>
    <col min="11016" max="11016" width="11" style="112" customWidth="1"/>
    <col min="11017" max="11017" width="7.140625" style="112" bestFit="1" customWidth="1"/>
    <col min="11018" max="11018" width="23" style="112" customWidth="1"/>
    <col min="11019" max="11019" width="5.28515625" style="112" bestFit="1" customWidth="1"/>
    <col min="11020" max="11020" width="9.5703125" style="112" bestFit="1" customWidth="1"/>
    <col min="11021" max="11264" width="27.5703125" style="112"/>
    <col min="11265" max="11265" width="33.28515625" style="112" customWidth="1"/>
    <col min="11266" max="11266" width="10" style="112" customWidth="1"/>
    <col min="11267" max="11269" width="9.5703125" style="112" customWidth="1"/>
    <col min="11270" max="11270" width="11.42578125" style="112" customWidth="1"/>
    <col min="11271" max="11271" width="10.140625" style="112" customWidth="1"/>
    <col min="11272" max="11272" width="11" style="112" customWidth="1"/>
    <col min="11273" max="11273" width="7.140625" style="112" bestFit="1" customWidth="1"/>
    <col min="11274" max="11274" width="23" style="112" customWidth="1"/>
    <col min="11275" max="11275" width="5.28515625" style="112" bestFit="1" customWidth="1"/>
    <col min="11276" max="11276" width="9.5703125" style="112" bestFit="1" customWidth="1"/>
    <col min="11277" max="11520" width="27.5703125" style="112"/>
    <col min="11521" max="11521" width="33.28515625" style="112" customWidth="1"/>
    <col min="11522" max="11522" width="10" style="112" customWidth="1"/>
    <col min="11523" max="11525" width="9.5703125" style="112" customWidth="1"/>
    <col min="11526" max="11526" width="11.42578125" style="112" customWidth="1"/>
    <col min="11527" max="11527" width="10.140625" style="112" customWidth="1"/>
    <col min="11528" max="11528" width="11" style="112" customWidth="1"/>
    <col min="11529" max="11529" width="7.140625" style="112" bestFit="1" customWidth="1"/>
    <col min="11530" max="11530" width="23" style="112" customWidth="1"/>
    <col min="11531" max="11531" width="5.28515625" style="112" bestFit="1" customWidth="1"/>
    <col min="11532" max="11532" width="9.5703125" style="112" bestFit="1" customWidth="1"/>
    <col min="11533" max="11776" width="27.5703125" style="112"/>
    <col min="11777" max="11777" width="33.28515625" style="112" customWidth="1"/>
    <col min="11778" max="11778" width="10" style="112" customWidth="1"/>
    <col min="11779" max="11781" width="9.5703125" style="112" customWidth="1"/>
    <col min="11782" max="11782" width="11.42578125" style="112" customWidth="1"/>
    <col min="11783" max="11783" width="10.140625" style="112" customWidth="1"/>
    <col min="11784" max="11784" width="11" style="112" customWidth="1"/>
    <col min="11785" max="11785" width="7.140625" style="112" bestFit="1" customWidth="1"/>
    <col min="11786" max="11786" width="23" style="112" customWidth="1"/>
    <col min="11787" max="11787" width="5.28515625" style="112" bestFit="1" customWidth="1"/>
    <col min="11788" max="11788" width="9.5703125" style="112" bestFit="1" customWidth="1"/>
    <col min="11789" max="12032" width="27.5703125" style="112"/>
    <col min="12033" max="12033" width="33.28515625" style="112" customWidth="1"/>
    <col min="12034" max="12034" width="10" style="112" customWidth="1"/>
    <col min="12035" max="12037" width="9.5703125" style="112" customWidth="1"/>
    <col min="12038" max="12038" width="11.42578125" style="112" customWidth="1"/>
    <col min="12039" max="12039" width="10.140625" style="112" customWidth="1"/>
    <col min="12040" max="12040" width="11" style="112" customWidth="1"/>
    <col min="12041" max="12041" width="7.140625" style="112" bestFit="1" customWidth="1"/>
    <col min="12042" max="12042" width="23" style="112" customWidth="1"/>
    <col min="12043" max="12043" width="5.28515625" style="112" bestFit="1" customWidth="1"/>
    <col min="12044" max="12044" width="9.5703125" style="112" bestFit="1" customWidth="1"/>
    <col min="12045" max="12288" width="27.5703125" style="112"/>
    <col min="12289" max="12289" width="33.28515625" style="112" customWidth="1"/>
    <col min="12290" max="12290" width="10" style="112" customWidth="1"/>
    <col min="12291" max="12293" width="9.5703125" style="112" customWidth="1"/>
    <col min="12294" max="12294" width="11.42578125" style="112" customWidth="1"/>
    <col min="12295" max="12295" width="10.140625" style="112" customWidth="1"/>
    <col min="12296" max="12296" width="11" style="112" customWidth="1"/>
    <col min="12297" max="12297" width="7.140625" style="112" bestFit="1" customWidth="1"/>
    <col min="12298" max="12298" width="23" style="112" customWidth="1"/>
    <col min="12299" max="12299" width="5.28515625" style="112" bestFit="1" customWidth="1"/>
    <col min="12300" max="12300" width="9.5703125" style="112" bestFit="1" customWidth="1"/>
    <col min="12301" max="12544" width="27.5703125" style="112"/>
    <col min="12545" max="12545" width="33.28515625" style="112" customWidth="1"/>
    <col min="12546" max="12546" width="10" style="112" customWidth="1"/>
    <col min="12547" max="12549" width="9.5703125" style="112" customWidth="1"/>
    <col min="12550" max="12550" width="11.42578125" style="112" customWidth="1"/>
    <col min="12551" max="12551" width="10.140625" style="112" customWidth="1"/>
    <col min="12552" max="12552" width="11" style="112" customWidth="1"/>
    <col min="12553" max="12553" width="7.140625" style="112" bestFit="1" customWidth="1"/>
    <col min="12554" max="12554" width="23" style="112" customWidth="1"/>
    <col min="12555" max="12555" width="5.28515625" style="112" bestFit="1" customWidth="1"/>
    <col min="12556" max="12556" width="9.5703125" style="112" bestFit="1" customWidth="1"/>
    <col min="12557" max="12800" width="27.5703125" style="112"/>
    <col min="12801" max="12801" width="33.28515625" style="112" customWidth="1"/>
    <col min="12802" max="12802" width="10" style="112" customWidth="1"/>
    <col min="12803" max="12805" width="9.5703125" style="112" customWidth="1"/>
    <col min="12806" max="12806" width="11.42578125" style="112" customWidth="1"/>
    <col min="12807" max="12807" width="10.140625" style="112" customWidth="1"/>
    <col min="12808" max="12808" width="11" style="112" customWidth="1"/>
    <col min="12809" max="12809" width="7.140625" style="112" bestFit="1" customWidth="1"/>
    <col min="12810" max="12810" width="23" style="112" customWidth="1"/>
    <col min="12811" max="12811" width="5.28515625" style="112" bestFit="1" customWidth="1"/>
    <col min="12812" max="12812" width="9.5703125" style="112" bestFit="1" customWidth="1"/>
    <col min="12813" max="13056" width="27.5703125" style="112"/>
    <col min="13057" max="13057" width="33.28515625" style="112" customWidth="1"/>
    <col min="13058" max="13058" width="10" style="112" customWidth="1"/>
    <col min="13059" max="13061" width="9.5703125" style="112" customWidth="1"/>
    <col min="13062" max="13062" width="11.42578125" style="112" customWidth="1"/>
    <col min="13063" max="13063" width="10.140625" style="112" customWidth="1"/>
    <col min="13064" max="13064" width="11" style="112" customWidth="1"/>
    <col min="13065" max="13065" width="7.140625" style="112" bestFit="1" customWidth="1"/>
    <col min="13066" max="13066" width="23" style="112" customWidth="1"/>
    <col min="13067" max="13067" width="5.28515625" style="112" bestFit="1" customWidth="1"/>
    <col min="13068" max="13068" width="9.5703125" style="112" bestFit="1" customWidth="1"/>
    <col min="13069" max="13312" width="27.5703125" style="112"/>
    <col min="13313" max="13313" width="33.28515625" style="112" customWidth="1"/>
    <col min="13314" max="13314" width="10" style="112" customWidth="1"/>
    <col min="13315" max="13317" width="9.5703125" style="112" customWidth="1"/>
    <col min="13318" max="13318" width="11.42578125" style="112" customWidth="1"/>
    <col min="13319" max="13319" width="10.140625" style="112" customWidth="1"/>
    <col min="13320" max="13320" width="11" style="112" customWidth="1"/>
    <col min="13321" max="13321" width="7.140625" style="112" bestFit="1" customWidth="1"/>
    <col min="13322" max="13322" width="23" style="112" customWidth="1"/>
    <col min="13323" max="13323" width="5.28515625" style="112" bestFit="1" customWidth="1"/>
    <col min="13324" max="13324" width="9.5703125" style="112" bestFit="1" customWidth="1"/>
    <col min="13325" max="13568" width="27.5703125" style="112"/>
    <col min="13569" max="13569" width="33.28515625" style="112" customWidth="1"/>
    <col min="13570" max="13570" width="10" style="112" customWidth="1"/>
    <col min="13571" max="13573" width="9.5703125" style="112" customWidth="1"/>
    <col min="13574" max="13574" width="11.42578125" style="112" customWidth="1"/>
    <col min="13575" max="13575" width="10.140625" style="112" customWidth="1"/>
    <col min="13576" max="13576" width="11" style="112" customWidth="1"/>
    <col min="13577" max="13577" width="7.140625" style="112" bestFit="1" customWidth="1"/>
    <col min="13578" max="13578" width="23" style="112" customWidth="1"/>
    <col min="13579" max="13579" width="5.28515625" style="112" bestFit="1" customWidth="1"/>
    <col min="13580" max="13580" width="9.5703125" style="112" bestFit="1" customWidth="1"/>
    <col min="13581" max="13824" width="27.5703125" style="112"/>
    <col min="13825" max="13825" width="33.28515625" style="112" customWidth="1"/>
    <col min="13826" max="13826" width="10" style="112" customWidth="1"/>
    <col min="13827" max="13829" width="9.5703125" style="112" customWidth="1"/>
    <col min="13830" max="13830" width="11.42578125" style="112" customWidth="1"/>
    <col min="13831" max="13831" width="10.140625" style="112" customWidth="1"/>
    <col min="13832" max="13832" width="11" style="112" customWidth="1"/>
    <col min="13833" max="13833" width="7.140625" style="112" bestFit="1" customWidth="1"/>
    <col min="13834" max="13834" width="23" style="112" customWidth="1"/>
    <col min="13835" max="13835" width="5.28515625" style="112" bestFit="1" customWidth="1"/>
    <col min="13836" max="13836" width="9.5703125" style="112" bestFit="1" customWidth="1"/>
    <col min="13837" max="14080" width="27.5703125" style="112"/>
    <col min="14081" max="14081" width="33.28515625" style="112" customWidth="1"/>
    <col min="14082" max="14082" width="10" style="112" customWidth="1"/>
    <col min="14083" max="14085" width="9.5703125" style="112" customWidth="1"/>
    <col min="14086" max="14086" width="11.42578125" style="112" customWidth="1"/>
    <col min="14087" max="14087" width="10.140625" style="112" customWidth="1"/>
    <col min="14088" max="14088" width="11" style="112" customWidth="1"/>
    <col min="14089" max="14089" width="7.140625" style="112" bestFit="1" customWidth="1"/>
    <col min="14090" max="14090" width="23" style="112" customWidth="1"/>
    <col min="14091" max="14091" width="5.28515625" style="112" bestFit="1" customWidth="1"/>
    <col min="14092" max="14092" width="9.5703125" style="112" bestFit="1" customWidth="1"/>
    <col min="14093" max="14336" width="27.5703125" style="112"/>
    <col min="14337" max="14337" width="33.28515625" style="112" customWidth="1"/>
    <col min="14338" max="14338" width="10" style="112" customWidth="1"/>
    <col min="14339" max="14341" width="9.5703125" style="112" customWidth="1"/>
    <col min="14342" max="14342" width="11.42578125" style="112" customWidth="1"/>
    <col min="14343" max="14343" width="10.140625" style="112" customWidth="1"/>
    <col min="14344" max="14344" width="11" style="112" customWidth="1"/>
    <col min="14345" max="14345" width="7.140625" style="112" bestFit="1" customWidth="1"/>
    <col min="14346" max="14346" width="23" style="112" customWidth="1"/>
    <col min="14347" max="14347" width="5.28515625" style="112" bestFit="1" customWidth="1"/>
    <col min="14348" max="14348" width="9.5703125" style="112" bestFit="1" customWidth="1"/>
    <col min="14349" max="14592" width="27.5703125" style="112"/>
    <col min="14593" max="14593" width="33.28515625" style="112" customWidth="1"/>
    <col min="14594" max="14594" width="10" style="112" customWidth="1"/>
    <col min="14595" max="14597" width="9.5703125" style="112" customWidth="1"/>
    <col min="14598" max="14598" width="11.42578125" style="112" customWidth="1"/>
    <col min="14599" max="14599" width="10.140625" style="112" customWidth="1"/>
    <col min="14600" max="14600" width="11" style="112" customWidth="1"/>
    <col min="14601" max="14601" width="7.140625" style="112" bestFit="1" customWidth="1"/>
    <col min="14602" max="14602" width="23" style="112" customWidth="1"/>
    <col min="14603" max="14603" width="5.28515625" style="112" bestFit="1" customWidth="1"/>
    <col min="14604" max="14604" width="9.5703125" style="112" bestFit="1" customWidth="1"/>
    <col min="14605" max="14848" width="27.5703125" style="112"/>
    <col min="14849" max="14849" width="33.28515625" style="112" customWidth="1"/>
    <col min="14850" max="14850" width="10" style="112" customWidth="1"/>
    <col min="14851" max="14853" width="9.5703125" style="112" customWidth="1"/>
    <col min="14854" max="14854" width="11.42578125" style="112" customWidth="1"/>
    <col min="14855" max="14855" width="10.140625" style="112" customWidth="1"/>
    <col min="14856" max="14856" width="11" style="112" customWidth="1"/>
    <col min="14857" max="14857" width="7.140625" style="112" bestFit="1" customWidth="1"/>
    <col min="14858" max="14858" width="23" style="112" customWidth="1"/>
    <col min="14859" max="14859" width="5.28515625" style="112" bestFit="1" customWidth="1"/>
    <col min="14860" max="14860" width="9.5703125" style="112" bestFit="1" customWidth="1"/>
    <col min="14861" max="15104" width="27.5703125" style="112"/>
    <col min="15105" max="15105" width="33.28515625" style="112" customWidth="1"/>
    <col min="15106" max="15106" width="10" style="112" customWidth="1"/>
    <col min="15107" max="15109" width="9.5703125" style="112" customWidth="1"/>
    <col min="15110" max="15110" width="11.42578125" style="112" customWidth="1"/>
    <col min="15111" max="15111" width="10.140625" style="112" customWidth="1"/>
    <col min="15112" max="15112" width="11" style="112" customWidth="1"/>
    <col min="15113" max="15113" width="7.140625" style="112" bestFit="1" customWidth="1"/>
    <col min="15114" max="15114" width="23" style="112" customWidth="1"/>
    <col min="15115" max="15115" width="5.28515625" style="112" bestFit="1" customWidth="1"/>
    <col min="15116" max="15116" width="9.5703125" style="112" bestFit="1" customWidth="1"/>
    <col min="15117" max="15360" width="27.5703125" style="112"/>
    <col min="15361" max="15361" width="33.28515625" style="112" customWidth="1"/>
    <col min="15362" max="15362" width="10" style="112" customWidth="1"/>
    <col min="15363" max="15365" width="9.5703125" style="112" customWidth="1"/>
    <col min="15366" max="15366" width="11.42578125" style="112" customWidth="1"/>
    <col min="15367" max="15367" width="10.140625" style="112" customWidth="1"/>
    <col min="15368" max="15368" width="11" style="112" customWidth="1"/>
    <col min="15369" max="15369" width="7.140625" style="112" bestFit="1" customWidth="1"/>
    <col min="15370" max="15370" width="23" style="112" customWidth="1"/>
    <col min="15371" max="15371" width="5.28515625" style="112" bestFit="1" customWidth="1"/>
    <col min="15372" max="15372" width="9.5703125" style="112" bestFit="1" customWidth="1"/>
    <col min="15373" max="15616" width="27.5703125" style="112"/>
    <col min="15617" max="15617" width="33.28515625" style="112" customWidth="1"/>
    <col min="15618" max="15618" width="10" style="112" customWidth="1"/>
    <col min="15619" max="15621" width="9.5703125" style="112" customWidth="1"/>
    <col min="15622" max="15622" width="11.42578125" style="112" customWidth="1"/>
    <col min="15623" max="15623" width="10.140625" style="112" customWidth="1"/>
    <col min="15624" max="15624" width="11" style="112" customWidth="1"/>
    <col min="15625" max="15625" width="7.140625" style="112" bestFit="1" customWidth="1"/>
    <col min="15626" max="15626" width="23" style="112" customWidth="1"/>
    <col min="15627" max="15627" width="5.28515625" style="112" bestFit="1" customWidth="1"/>
    <col min="15628" max="15628" width="9.5703125" style="112" bestFit="1" customWidth="1"/>
    <col min="15629" max="15872" width="27.5703125" style="112"/>
    <col min="15873" max="15873" width="33.28515625" style="112" customWidth="1"/>
    <col min="15874" max="15874" width="10" style="112" customWidth="1"/>
    <col min="15875" max="15877" width="9.5703125" style="112" customWidth="1"/>
    <col min="15878" max="15878" width="11.42578125" style="112" customWidth="1"/>
    <col min="15879" max="15879" width="10.140625" style="112" customWidth="1"/>
    <col min="15880" max="15880" width="11" style="112" customWidth="1"/>
    <col min="15881" max="15881" width="7.140625" style="112" bestFit="1" customWidth="1"/>
    <col min="15882" max="15882" width="23" style="112" customWidth="1"/>
    <col min="15883" max="15883" width="5.28515625" style="112" bestFit="1" customWidth="1"/>
    <col min="15884" max="15884" width="9.5703125" style="112" bestFit="1" customWidth="1"/>
    <col min="15885" max="16128" width="27.5703125" style="112"/>
    <col min="16129" max="16129" width="33.28515625" style="112" customWidth="1"/>
    <col min="16130" max="16130" width="10" style="112" customWidth="1"/>
    <col min="16131" max="16133" width="9.5703125" style="112" customWidth="1"/>
    <col min="16134" max="16134" width="11.42578125" style="112" customWidth="1"/>
    <col min="16135" max="16135" width="10.140625" style="112" customWidth="1"/>
    <col min="16136" max="16136" width="11" style="112" customWidth="1"/>
    <col min="16137" max="16137" width="7.140625" style="112" bestFit="1" customWidth="1"/>
    <col min="16138" max="16138" width="23" style="112" customWidth="1"/>
    <col min="16139" max="16139" width="5.28515625" style="112" bestFit="1" customWidth="1"/>
    <col min="16140" max="16140" width="9.5703125" style="112" bestFit="1" customWidth="1"/>
    <col min="16141" max="16384" width="27.5703125" style="112"/>
  </cols>
  <sheetData>
    <row r="1" spans="1:17" s="108" customFormat="1" ht="30" customHeight="1" x14ac:dyDescent="0.25">
      <c r="A1" s="255" t="s">
        <v>245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106"/>
      <c r="N1" s="106"/>
      <c r="O1" s="106"/>
      <c r="P1" s="107"/>
      <c r="Q1" s="107"/>
    </row>
    <row r="2" spans="1:17" s="108" customFormat="1" ht="10.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6"/>
      <c r="N2" s="106"/>
      <c r="O2" s="106"/>
      <c r="P2" s="107"/>
      <c r="Q2" s="107"/>
    </row>
    <row r="3" spans="1:17" ht="16.5" x14ac:dyDescent="0.25">
      <c r="A3" s="4" t="s">
        <v>151</v>
      </c>
      <c r="B3" s="110"/>
      <c r="C3" s="110"/>
      <c r="D3" s="110"/>
      <c r="E3" s="110"/>
      <c r="F3" s="111"/>
      <c r="J3" s="111"/>
      <c r="K3" s="111"/>
      <c r="L3" s="111"/>
    </row>
    <row r="4" spans="1:17" s="113" customFormat="1" ht="26.45" x14ac:dyDescent="0.3">
      <c r="A4" s="8" t="s">
        <v>41</v>
      </c>
      <c r="B4" s="8" t="s">
        <v>2</v>
      </c>
      <c r="C4" s="208" t="s">
        <v>3</v>
      </c>
      <c r="D4" s="209"/>
      <c r="E4" s="209"/>
      <c r="F4" s="210"/>
      <c r="G4" s="8" t="s">
        <v>4</v>
      </c>
      <c r="H4" s="9" t="s">
        <v>5</v>
      </c>
      <c r="I4" s="9" t="s">
        <v>6</v>
      </c>
      <c r="J4" s="9" t="s">
        <v>7</v>
      </c>
      <c r="K4" s="10" t="s">
        <v>8</v>
      </c>
      <c r="L4" s="10" t="s">
        <v>9</v>
      </c>
      <c r="M4" s="164" t="s">
        <v>215</v>
      </c>
      <c r="N4" s="164" t="s">
        <v>259</v>
      </c>
    </row>
    <row r="5" spans="1:17" s="113" customFormat="1" ht="30" customHeight="1" x14ac:dyDescent="0.25">
      <c r="A5" s="256" t="s">
        <v>152</v>
      </c>
      <c r="B5" s="240" t="s">
        <v>153</v>
      </c>
      <c r="C5" s="261" t="s">
        <v>154</v>
      </c>
      <c r="D5" s="262"/>
      <c r="E5" s="262"/>
      <c r="F5" s="263"/>
      <c r="G5" s="114" t="s">
        <v>155</v>
      </c>
      <c r="H5" s="115" t="s">
        <v>29</v>
      </c>
      <c r="I5" s="13" t="s">
        <v>30</v>
      </c>
      <c r="J5" s="116" t="s">
        <v>156</v>
      </c>
      <c r="K5" s="115">
        <v>3</v>
      </c>
      <c r="L5" s="264">
        <f>K5+K6+K7</f>
        <v>8</v>
      </c>
      <c r="M5" s="99" t="s">
        <v>227</v>
      </c>
      <c r="N5" s="172" t="s">
        <v>282</v>
      </c>
    </row>
    <row r="6" spans="1:17" s="113" customFormat="1" ht="30" customHeight="1" x14ac:dyDescent="0.25">
      <c r="A6" s="257"/>
      <c r="B6" s="259"/>
      <c r="C6" s="261" t="s">
        <v>157</v>
      </c>
      <c r="D6" s="267"/>
      <c r="E6" s="267"/>
      <c r="F6" s="268"/>
      <c r="G6" s="114" t="s">
        <v>158</v>
      </c>
      <c r="H6" s="115" t="s">
        <v>51</v>
      </c>
      <c r="I6" s="13" t="s">
        <v>30</v>
      </c>
      <c r="J6" s="116" t="s">
        <v>156</v>
      </c>
      <c r="K6" s="115">
        <v>3</v>
      </c>
      <c r="L6" s="265"/>
      <c r="M6" s="168" t="s">
        <v>250</v>
      </c>
      <c r="N6" s="270" t="s">
        <v>293</v>
      </c>
    </row>
    <row r="7" spans="1:17" s="113" customFormat="1" ht="30" customHeight="1" x14ac:dyDescent="0.25">
      <c r="A7" s="258"/>
      <c r="B7" s="260"/>
      <c r="C7" s="261" t="s">
        <v>159</v>
      </c>
      <c r="D7" s="267"/>
      <c r="E7" s="267"/>
      <c r="F7" s="268"/>
      <c r="G7" s="114" t="s">
        <v>160</v>
      </c>
      <c r="H7" s="115" t="s">
        <v>161</v>
      </c>
      <c r="I7" s="13" t="s">
        <v>15</v>
      </c>
      <c r="J7" s="116" t="s">
        <v>100</v>
      </c>
      <c r="K7" s="115">
        <v>2</v>
      </c>
      <c r="L7" s="266"/>
      <c r="M7" s="168" t="s">
        <v>235</v>
      </c>
      <c r="N7" s="269" t="s">
        <v>290</v>
      </c>
    </row>
    <row r="8" spans="1:17" s="113" customFormat="1" ht="30" customHeight="1" x14ac:dyDescent="0.25">
      <c r="A8" s="250" t="s">
        <v>162</v>
      </c>
      <c r="B8" s="252" t="s">
        <v>163</v>
      </c>
      <c r="C8" s="234" t="s">
        <v>164</v>
      </c>
      <c r="D8" s="235"/>
      <c r="E8" s="236"/>
      <c r="F8" s="237"/>
      <c r="G8" s="117" t="s">
        <v>165</v>
      </c>
      <c r="H8" s="118" t="s">
        <v>166</v>
      </c>
      <c r="I8" s="118" t="s">
        <v>30</v>
      </c>
      <c r="J8" s="116" t="s">
        <v>167</v>
      </c>
      <c r="K8" s="118">
        <v>2</v>
      </c>
      <c r="L8" s="231">
        <f>K8+K9+K10</f>
        <v>8</v>
      </c>
      <c r="M8" s="169" t="s">
        <v>243</v>
      </c>
      <c r="N8" s="172" t="s">
        <v>291</v>
      </c>
    </row>
    <row r="9" spans="1:17" s="113" customFormat="1" ht="30" customHeight="1" x14ac:dyDescent="0.25">
      <c r="A9" s="251"/>
      <c r="B9" s="253"/>
      <c r="C9" s="243" t="s">
        <v>168</v>
      </c>
      <c r="D9" s="243"/>
      <c r="E9" s="244"/>
      <c r="F9" s="244"/>
      <c r="G9" s="117" t="s">
        <v>169</v>
      </c>
      <c r="H9" s="118" t="s">
        <v>170</v>
      </c>
      <c r="I9" s="118" t="s">
        <v>30</v>
      </c>
      <c r="J9" s="116" t="s">
        <v>171</v>
      </c>
      <c r="K9" s="118">
        <v>2</v>
      </c>
      <c r="L9" s="232"/>
      <c r="M9" s="168" t="s">
        <v>236</v>
      </c>
      <c r="N9" s="172" t="s">
        <v>288</v>
      </c>
    </row>
    <row r="10" spans="1:17" s="113" customFormat="1" ht="30" customHeight="1" x14ac:dyDescent="0.25">
      <c r="A10" s="251"/>
      <c r="B10" s="253"/>
      <c r="C10" s="250" t="s">
        <v>172</v>
      </c>
      <c r="D10" s="250"/>
      <c r="E10" s="254"/>
      <c r="F10" s="254"/>
      <c r="G10" s="119" t="s">
        <v>173</v>
      </c>
      <c r="H10" s="120" t="s">
        <v>51</v>
      </c>
      <c r="I10" s="120" t="s">
        <v>30</v>
      </c>
      <c r="J10" s="116" t="s">
        <v>156</v>
      </c>
      <c r="K10" s="118">
        <v>4</v>
      </c>
      <c r="L10" s="232"/>
      <c r="M10" s="168" t="s">
        <v>237</v>
      </c>
      <c r="N10" s="172" t="s">
        <v>292</v>
      </c>
    </row>
    <row r="11" spans="1:17" s="113" customFormat="1" ht="30" customHeight="1" x14ac:dyDescent="0.3">
      <c r="A11" s="245" t="s">
        <v>174</v>
      </c>
      <c r="B11" s="246"/>
      <c r="C11" s="246"/>
      <c r="D11" s="246"/>
      <c r="E11" s="246"/>
      <c r="F11" s="247"/>
      <c r="G11" s="121" t="s">
        <v>175</v>
      </c>
      <c r="H11" s="118" t="s">
        <v>51</v>
      </c>
      <c r="I11" s="118" t="s">
        <v>63</v>
      </c>
      <c r="J11" s="122" t="s">
        <v>176</v>
      </c>
      <c r="K11" s="118">
        <v>2</v>
      </c>
      <c r="L11" s="118">
        <f>K11</f>
        <v>2</v>
      </c>
      <c r="M11" s="168" t="s">
        <v>251</v>
      </c>
      <c r="N11" s="172" t="s">
        <v>289</v>
      </c>
    </row>
    <row r="12" spans="1:17" s="22" customFormat="1" ht="13.5" customHeight="1" x14ac:dyDescent="0.3">
      <c r="A12" s="17"/>
      <c r="B12" s="17"/>
      <c r="C12" s="17"/>
      <c r="D12" s="17"/>
      <c r="E12" s="17"/>
      <c r="F12" s="18"/>
      <c r="G12" s="18"/>
      <c r="H12" s="123"/>
      <c r="I12" s="124"/>
      <c r="J12" s="226" t="s">
        <v>39</v>
      </c>
      <c r="K12" s="226"/>
      <c r="L12" s="125">
        <f>L5+L8+L11</f>
        <v>18</v>
      </c>
    </row>
    <row r="13" spans="1:17" ht="16.5" x14ac:dyDescent="0.25">
      <c r="A13" s="4" t="s">
        <v>177</v>
      </c>
      <c r="B13" s="126"/>
      <c r="C13" s="127"/>
      <c r="D13" s="127"/>
      <c r="E13" s="127"/>
      <c r="F13" s="128"/>
      <c r="G13" s="129"/>
      <c r="H13" s="128"/>
      <c r="I13" s="128"/>
      <c r="J13" s="128"/>
      <c r="K13" s="129"/>
      <c r="L13" s="129"/>
    </row>
    <row r="14" spans="1:17" s="113" customFormat="1" ht="26.45" x14ac:dyDescent="0.3">
      <c r="A14" s="8" t="s">
        <v>41</v>
      </c>
      <c r="B14" s="8" t="s">
        <v>2</v>
      </c>
      <c r="C14" s="208" t="s">
        <v>3</v>
      </c>
      <c r="D14" s="209"/>
      <c r="E14" s="209"/>
      <c r="F14" s="210"/>
      <c r="G14" s="8" t="s">
        <v>4</v>
      </c>
      <c r="H14" s="9" t="s">
        <v>5</v>
      </c>
      <c r="I14" s="9" t="s">
        <v>6</v>
      </c>
      <c r="J14" s="9" t="s">
        <v>7</v>
      </c>
      <c r="K14" s="10" t="s">
        <v>8</v>
      </c>
      <c r="L14" s="10" t="s">
        <v>9</v>
      </c>
      <c r="M14" s="164" t="s">
        <v>215</v>
      </c>
      <c r="N14" s="164" t="s">
        <v>259</v>
      </c>
    </row>
    <row r="15" spans="1:17" s="113" customFormat="1" ht="30" customHeight="1" x14ac:dyDescent="0.25">
      <c r="A15" s="248" t="s">
        <v>178</v>
      </c>
      <c r="B15" s="249" t="s">
        <v>179</v>
      </c>
      <c r="C15" s="243" t="s">
        <v>180</v>
      </c>
      <c r="D15" s="243"/>
      <c r="E15" s="243"/>
      <c r="F15" s="243"/>
      <c r="G15" s="121" t="s">
        <v>181</v>
      </c>
      <c r="H15" s="118" t="s">
        <v>182</v>
      </c>
      <c r="I15" s="118" t="s">
        <v>30</v>
      </c>
      <c r="J15" s="130" t="s">
        <v>183</v>
      </c>
      <c r="K15" s="118">
        <v>2</v>
      </c>
      <c r="L15" s="231">
        <f>K15+K16+K17</f>
        <v>6</v>
      </c>
      <c r="M15" s="99" t="s">
        <v>253</v>
      </c>
      <c r="N15" s="171" t="s">
        <v>298</v>
      </c>
    </row>
    <row r="16" spans="1:17" s="113" customFormat="1" ht="30" customHeight="1" x14ac:dyDescent="0.25">
      <c r="A16" s="248"/>
      <c r="B16" s="249"/>
      <c r="C16" s="234" t="s">
        <v>184</v>
      </c>
      <c r="D16" s="235"/>
      <c r="E16" s="236"/>
      <c r="F16" s="237"/>
      <c r="G16" s="117" t="s">
        <v>185</v>
      </c>
      <c r="H16" s="118" t="s">
        <v>186</v>
      </c>
      <c r="I16" s="118" t="s">
        <v>30</v>
      </c>
      <c r="J16" s="130" t="s">
        <v>187</v>
      </c>
      <c r="K16" s="118">
        <v>2</v>
      </c>
      <c r="L16" s="232"/>
      <c r="M16" s="99" t="s">
        <v>252</v>
      </c>
      <c r="N16" s="171" t="s">
        <v>299</v>
      </c>
    </row>
    <row r="17" spans="1:14" s="113" customFormat="1" ht="30" customHeight="1" x14ac:dyDescent="0.25">
      <c r="A17" s="248"/>
      <c r="B17" s="249"/>
      <c r="C17" s="234" t="s">
        <v>188</v>
      </c>
      <c r="D17" s="235"/>
      <c r="E17" s="236"/>
      <c r="F17" s="237"/>
      <c r="G17" s="121" t="s">
        <v>189</v>
      </c>
      <c r="H17" s="118" t="s">
        <v>190</v>
      </c>
      <c r="I17" s="118" t="s">
        <v>30</v>
      </c>
      <c r="J17" s="130" t="s">
        <v>191</v>
      </c>
      <c r="K17" s="118">
        <v>2</v>
      </c>
      <c r="L17" s="233"/>
      <c r="M17" s="170" t="s">
        <v>256</v>
      </c>
      <c r="N17" s="172" t="s">
        <v>294</v>
      </c>
    </row>
    <row r="18" spans="1:14" s="113" customFormat="1" ht="30" customHeight="1" x14ac:dyDescent="0.25">
      <c r="A18" s="238" t="s">
        <v>192</v>
      </c>
      <c r="B18" s="240" t="s">
        <v>193</v>
      </c>
      <c r="C18" s="242" t="s">
        <v>194</v>
      </c>
      <c r="D18" s="242"/>
      <c r="E18" s="242"/>
      <c r="F18" s="242"/>
      <c r="G18" s="131" t="s">
        <v>195</v>
      </c>
      <c r="H18" s="115" t="s">
        <v>196</v>
      </c>
      <c r="I18" s="115" t="s">
        <v>30</v>
      </c>
      <c r="J18" s="130" t="s">
        <v>197</v>
      </c>
      <c r="K18" s="13">
        <v>2</v>
      </c>
      <c r="L18" s="173">
        <f>K18+K19+K20</f>
        <v>6</v>
      </c>
      <c r="M18" s="99" t="s">
        <v>239</v>
      </c>
      <c r="N18" s="172" t="s">
        <v>297</v>
      </c>
    </row>
    <row r="19" spans="1:14" s="113" customFormat="1" ht="30" customHeight="1" x14ac:dyDescent="0.25">
      <c r="A19" s="239"/>
      <c r="B19" s="241"/>
      <c r="C19" s="243" t="s">
        <v>198</v>
      </c>
      <c r="D19" s="243"/>
      <c r="E19" s="244"/>
      <c r="F19" s="244"/>
      <c r="G19" s="121" t="s">
        <v>199</v>
      </c>
      <c r="H19" s="115" t="s">
        <v>200</v>
      </c>
      <c r="I19" s="115" t="s">
        <v>30</v>
      </c>
      <c r="J19" s="122" t="s">
        <v>201</v>
      </c>
      <c r="K19" s="115">
        <v>2</v>
      </c>
      <c r="L19" s="199"/>
      <c r="M19" s="99" t="s">
        <v>240</v>
      </c>
      <c r="N19" s="172" t="s">
        <v>295</v>
      </c>
    </row>
    <row r="20" spans="1:14" s="113" customFormat="1" ht="30" customHeight="1" x14ac:dyDescent="0.25">
      <c r="A20" s="239"/>
      <c r="B20" s="241"/>
      <c r="C20" s="188" t="s">
        <v>202</v>
      </c>
      <c r="D20" s="198"/>
      <c r="E20" s="236"/>
      <c r="F20" s="237"/>
      <c r="G20" s="12" t="s">
        <v>203</v>
      </c>
      <c r="H20" s="13" t="s">
        <v>204</v>
      </c>
      <c r="I20" s="13" t="s">
        <v>30</v>
      </c>
      <c r="J20" s="132" t="s">
        <v>201</v>
      </c>
      <c r="K20" s="13">
        <v>2</v>
      </c>
      <c r="L20" s="199"/>
      <c r="M20" s="99" t="s">
        <v>241</v>
      </c>
      <c r="N20" s="172" t="s">
        <v>296</v>
      </c>
    </row>
    <row r="21" spans="1:14" s="22" customFormat="1" ht="13.5" customHeight="1" x14ac:dyDescent="0.25">
      <c r="A21" s="17"/>
      <c r="B21" s="17"/>
      <c r="C21" s="17"/>
      <c r="D21" s="17"/>
      <c r="E21" s="17"/>
      <c r="F21" s="18"/>
      <c r="G21" s="18"/>
      <c r="H21" s="123"/>
      <c r="I21" s="124"/>
      <c r="J21" s="226" t="s">
        <v>65</v>
      </c>
      <c r="K21" s="226"/>
      <c r="L21" s="125">
        <f>L15+L18</f>
        <v>12</v>
      </c>
    </row>
    <row r="22" spans="1:14" s="22" customFormat="1" ht="13.5" customHeight="1" x14ac:dyDescent="0.25">
      <c r="A22" s="35"/>
      <c r="B22" s="35"/>
      <c r="C22" s="35"/>
      <c r="D22" s="35"/>
      <c r="E22" s="35"/>
      <c r="F22" s="36"/>
      <c r="G22" s="36"/>
      <c r="H22" s="40"/>
      <c r="I22" s="40"/>
      <c r="J22" s="38"/>
      <c r="K22" s="38"/>
      <c r="L22" s="39"/>
    </row>
    <row r="23" spans="1:14" s="88" customFormat="1" ht="25.5" customHeight="1" x14ac:dyDescent="0.25">
      <c r="A23" s="227" t="s">
        <v>205</v>
      </c>
      <c r="B23" s="228"/>
      <c r="C23" s="228"/>
      <c r="D23" s="228"/>
      <c r="E23" s="228"/>
      <c r="F23" s="229"/>
      <c r="G23" s="131" t="s">
        <v>206</v>
      </c>
      <c r="H23" s="133" t="s">
        <v>51</v>
      </c>
      <c r="I23" s="133" t="s">
        <v>30</v>
      </c>
      <c r="J23" s="134" t="s">
        <v>68</v>
      </c>
      <c r="K23" s="135"/>
      <c r="L23" s="125">
        <v>3</v>
      </c>
    </row>
    <row r="24" spans="1:14" ht="27" x14ac:dyDescent="0.25">
      <c r="A24" s="227" t="s">
        <v>207</v>
      </c>
      <c r="B24" s="228"/>
      <c r="C24" s="228"/>
      <c r="D24" s="228"/>
      <c r="E24" s="228"/>
      <c r="F24" s="229"/>
      <c r="G24" s="131" t="s">
        <v>208</v>
      </c>
      <c r="H24" s="133" t="s">
        <v>51</v>
      </c>
      <c r="I24" s="133" t="s">
        <v>30</v>
      </c>
      <c r="J24" s="134" t="s">
        <v>68</v>
      </c>
      <c r="K24" s="135"/>
      <c r="L24" s="125">
        <v>20</v>
      </c>
    </row>
    <row r="25" spans="1:14" ht="13.5" x14ac:dyDescent="0.25">
      <c r="A25" s="227" t="s">
        <v>209</v>
      </c>
      <c r="B25" s="228"/>
      <c r="C25" s="228"/>
      <c r="D25" s="228"/>
      <c r="E25" s="228"/>
      <c r="F25" s="229"/>
      <c r="G25" s="131" t="s">
        <v>210</v>
      </c>
      <c r="H25" s="133" t="s">
        <v>211</v>
      </c>
      <c r="I25" s="230" t="s">
        <v>212</v>
      </c>
      <c r="J25" s="229"/>
      <c r="K25" s="135"/>
      <c r="L25" s="125">
        <v>5</v>
      </c>
    </row>
    <row r="26" spans="1:14" ht="13.5" x14ac:dyDescent="0.25">
      <c r="A26" s="227" t="s">
        <v>213</v>
      </c>
      <c r="B26" s="228"/>
      <c r="C26" s="228"/>
      <c r="D26" s="228"/>
      <c r="E26" s="228"/>
      <c r="F26" s="229"/>
      <c r="G26" s="136"/>
      <c r="H26" s="137"/>
      <c r="I26" s="137"/>
      <c r="J26" s="134"/>
      <c r="K26" s="135"/>
      <c r="L26" s="125">
        <v>2</v>
      </c>
    </row>
    <row r="27" spans="1:14" ht="13.5" x14ac:dyDescent="0.25">
      <c r="A27" s="89"/>
      <c r="B27" s="138"/>
      <c r="C27" s="138"/>
      <c r="D27" s="138"/>
      <c r="E27" s="138"/>
      <c r="F27" s="139"/>
      <c r="G27" s="140"/>
      <c r="H27" s="141"/>
      <c r="I27" s="141"/>
      <c r="J27" s="36"/>
      <c r="K27" s="38"/>
      <c r="L27" s="39"/>
    </row>
    <row r="28" spans="1:14" ht="13.5" x14ac:dyDescent="0.25">
      <c r="A28" s="10" t="s">
        <v>150</v>
      </c>
      <c r="B28" s="10" t="s">
        <v>15</v>
      </c>
      <c r="C28" s="10" t="s">
        <v>30</v>
      </c>
      <c r="D28" s="10" t="s">
        <v>23</v>
      </c>
      <c r="E28" s="10" t="s">
        <v>63</v>
      </c>
      <c r="F28" s="139"/>
      <c r="G28" s="140"/>
      <c r="H28" s="141"/>
      <c r="I28" s="141"/>
      <c r="J28" s="36"/>
      <c r="K28" s="38"/>
      <c r="L28" s="39"/>
    </row>
    <row r="29" spans="1:14" ht="13.5" x14ac:dyDescent="0.25">
      <c r="A29" s="142" t="s">
        <v>74</v>
      </c>
      <c r="B29" s="50">
        <f>K7</f>
        <v>2</v>
      </c>
      <c r="C29" s="50">
        <f>K5+K6+K8+K9+K10+K15+K16+K17+K18+K19+K20</f>
        <v>26</v>
      </c>
      <c r="D29" s="50"/>
      <c r="E29" s="50"/>
      <c r="F29" s="139"/>
      <c r="G29" s="143"/>
      <c r="H29" s="144"/>
      <c r="I29" s="144"/>
      <c r="J29" s="48" t="s">
        <v>75</v>
      </c>
      <c r="K29" s="144"/>
      <c r="L29" s="144"/>
    </row>
    <row r="30" spans="1:14" s="147" customFormat="1" ht="12.75" customHeight="1" x14ac:dyDescent="0.25">
      <c r="A30" s="142" t="s">
        <v>76</v>
      </c>
      <c r="B30" s="50"/>
      <c r="C30" s="50"/>
      <c r="D30" s="50"/>
      <c r="E30" s="50"/>
      <c r="F30" s="145"/>
      <c r="G30" s="146"/>
      <c r="H30" s="144"/>
      <c r="I30" s="144"/>
      <c r="J30" s="11" t="s">
        <v>214</v>
      </c>
      <c r="K30" s="144"/>
      <c r="L30" s="144"/>
    </row>
    <row r="31" spans="1:14" s="147" customFormat="1" ht="12.75" customHeight="1" x14ac:dyDescent="0.25">
      <c r="A31" s="148" t="s">
        <v>78</v>
      </c>
      <c r="B31" s="50"/>
      <c r="C31" s="50"/>
      <c r="D31" s="50"/>
      <c r="E31" s="50">
        <v>2</v>
      </c>
      <c r="F31" s="149"/>
      <c r="G31" s="146"/>
      <c r="H31" s="144"/>
      <c r="I31" s="144"/>
      <c r="J31" s="11" t="s">
        <v>79</v>
      </c>
      <c r="K31" s="144"/>
      <c r="L31" s="144"/>
    </row>
    <row r="32" spans="1:14" s="147" customFormat="1" ht="12.75" customHeight="1" x14ac:dyDescent="0.25">
      <c r="A32" s="148" t="s">
        <v>80</v>
      </c>
      <c r="B32" s="50"/>
      <c r="C32" s="50"/>
      <c r="D32" s="50"/>
      <c r="E32" s="50"/>
      <c r="F32" s="149"/>
      <c r="G32" s="146"/>
      <c r="H32" s="144"/>
      <c r="I32" s="144"/>
      <c r="J32" s="144"/>
      <c r="K32" s="144"/>
      <c r="L32" s="144"/>
    </row>
    <row r="33" spans="1:13" s="147" customFormat="1" ht="12.75" customHeight="1" x14ac:dyDescent="0.25">
      <c r="A33" s="150" t="s">
        <v>81</v>
      </c>
      <c r="B33" s="50"/>
      <c r="C33" s="50"/>
      <c r="D33" s="50"/>
      <c r="E33" s="50">
        <v>5</v>
      </c>
      <c r="F33" s="149"/>
      <c r="G33" s="146"/>
      <c r="H33" s="144"/>
      <c r="I33" s="144"/>
      <c r="J33" s="144"/>
      <c r="K33" s="144"/>
      <c r="L33" s="144"/>
    </row>
    <row r="34" spans="1:13" s="147" customFormat="1" ht="22.5" x14ac:dyDescent="0.25">
      <c r="A34" s="150" t="s">
        <v>82</v>
      </c>
      <c r="B34" s="50"/>
      <c r="C34" s="50"/>
      <c r="D34" s="50"/>
      <c r="E34" s="50"/>
      <c r="F34" s="149"/>
      <c r="G34" s="146"/>
      <c r="H34" s="144"/>
      <c r="I34" s="144"/>
      <c r="J34" s="165" t="s">
        <v>242</v>
      </c>
      <c r="K34" s="144"/>
      <c r="L34" s="144"/>
    </row>
    <row r="35" spans="1:13" s="147" customFormat="1" ht="12.75" customHeight="1" x14ac:dyDescent="0.25">
      <c r="A35" s="148" t="s">
        <v>83</v>
      </c>
      <c r="B35" s="50"/>
      <c r="C35" s="50"/>
      <c r="D35" s="50"/>
      <c r="E35" s="50"/>
      <c r="F35" s="149"/>
      <c r="G35" s="146"/>
      <c r="H35" s="144"/>
      <c r="I35" s="144"/>
      <c r="J35" s="144"/>
      <c r="K35" s="144"/>
      <c r="L35" s="144"/>
    </row>
    <row r="36" spans="1:13" ht="13.5" x14ac:dyDescent="0.25">
      <c r="A36" s="150" t="s">
        <v>84</v>
      </c>
      <c r="B36" s="50"/>
      <c r="C36" s="50"/>
      <c r="D36" s="50"/>
      <c r="E36" s="50">
        <f>K11</f>
        <v>2</v>
      </c>
      <c r="F36" s="149"/>
      <c r="G36" s="151"/>
      <c r="H36" s="144"/>
      <c r="I36" s="144"/>
      <c r="J36" s="144"/>
      <c r="K36" s="144"/>
      <c r="L36" s="144"/>
      <c r="M36" s="152"/>
    </row>
    <row r="37" spans="1:13" ht="13.5" x14ac:dyDescent="0.25">
      <c r="A37" s="150" t="s">
        <v>85</v>
      </c>
      <c r="B37" s="50"/>
      <c r="C37" s="50"/>
      <c r="D37" s="50"/>
      <c r="E37" s="50"/>
      <c r="F37" s="153"/>
      <c r="G37" s="139"/>
      <c r="H37" s="144"/>
      <c r="I37" s="144"/>
      <c r="J37" s="144"/>
      <c r="K37" s="144"/>
      <c r="L37" s="144"/>
    </row>
    <row r="38" spans="1:13" ht="15.75" x14ac:dyDescent="0.25">
      <c r="A38" s="142" t="s">
        <v>86</v>
      </c>
      <c r="B38" s="50"/>
      <c r="C38" s="50"/>
      <c r="D38" s="50"/>
      <c r="E38" s="50">
        <v>23</v>
      </c>
      <c r="F38" s="144"/>
      <c r="G38" s="154"/>
      <c r="J38" s="155"/>
    </row>
    <row r="39" spans="1:13" ht="15.75" x14ac:dyDescent="0.25">
      <c r="A39" s="156" t="s">
        <v>87</v>
      </c>
      <c r="B39" s="178">
        <f>B29+C29+E31+E33+E36+E38</f>
        <v>60</v>
      </c>
      <c r="C39" s="179"/>
      <c r="D39" s="179"/>
      <c r="E39" s="180"/>
      <c r="F39" s="155"/>
    </row>
    <row r="40" spans="1:13" ht="15.75" x14ac:dyDescent="0.25">
      <c r="A40" s="157"/>
      <c r="B40" s="158"/>
      <c r="C40" s="157"/>
      <c r="D40" s="157"/>
      <c r="E40" s="157"/>
      <c r="G40" s="154"/>
      <c r="H40" s="139"/>
      <c r="I40" s="139"/>
      <c r="J40" s="159"/>
      <c r="K40" s="144"/>
      <c r="L40" s="144"/>
    </row>
    <row r="41" spans="1:13" ht="21.75" customHeight="1" x14ac:dyDescent="0.25">
      <c r="A41" s="160"/>
      <c r="B41" s="161"/>
      <c r="C41" s="160"/>
      <c r="D41" s="160"/>
      <c r="E41" s="160"/>
      <c r="F41" s="155"/>
      <c r="G41" s="161"/>
      <c r="H41" s="160"/>
      <c r="I41" s="160"/>
      <c r="J41" s="160"/>
      <c r="K41" s="160"/>
      <c r="L41" s="160"/>
    </row>
    <row r="42" spans="1:13" x14ac:dyDescent="0.25">
      <c r="F42" s="160"/>
    </row>
  </sheetData>
  <mergeCells count="36">
    <mergeCell ref="A1:L1"/>
    <mergeCell ref="C4:F4"/>
    <mergeCell ref="A5:A7"/>
    <mergeCell ref="B5:B7"/>
    <mergeCell ref="C5:F5"/>
    <mergeCell ref="L5:L7"/>
    <mergeCell ref="C6:F6"/>
    <mergeCell ref="C7:F7"/>
    <mergeCell ref="A8:A10"/>
    <mergeCell ref="B8:B10"/>
    <mergeCell ref="C8:F8"/>
    <mergeCell ref="L8:L10"/>
    <mergeCell ref="C9:F9"/>
    <mergeCell ref="C10:F10"/>
    <mergeCell ref="A11:F11"/>
    <mergeCell ref="J12:K12"/>
    <mergeCell ref="C14:F14"/>
    <mergeCell ref="A15:A17"/>
    <mergeCell ref="B15:B17"/>
    <mergeCell ref="C15:F15"/>
    <mergeCell ref="L15:L17"/>
    <mergeCell ref="C16:F16"/>
    <mergeCell ref="C17:F17"/>
    <mergeCell ref="A18:A20"/>
    <mergeCell ref="B18:B20"/>
    <mergeCell ref="C18:F18"/>
    <mergeCell ref="L18:L20"/>
    <mergeCell ref="C19:F19"/>
    <mergeCell ref="C20:F20"/>
    <mergeCell ref="B39:E39"/>
    <mergeCell ref="J21:K21"/>
    <mergeCell ref="A23:F23"/>
    <mergeCell ref="A24:F24"/>
    <mergeCell ref="A25:F25"/>
    <mergeCell ref="I25:J25"/>
    <mergeCell ref="A26:F26"/>
  </mergeCells>
  <hyperlinks>
    <hyperlink ref="N5" r:id="rId1" display="mailto:m.capecci@univpm.it"/>
    <hyperlink ref="N9" r:id="rId2" display="mailto:ale.dani@libero.it"/>
    <hyperlink ref="N11" r:id="rId3" display="mailto:simoncelli.loredana@hotmail.it"/>
    <hyperlink ref="N7" r:id="rId4" display="mailto:februa.regnicoli@ospedaliriuniti.marche.it"/>
    <hyperlink ref="N8" r:id="rId5" display="mailto:g.cobellis@univpm.it"/>
    <hyperlink ref="N10" r:id="rId6" display="mailto:alteamassimo@libero.it"/>
    <hyperlink ref="N6" r:id="rId7"/>
    <hyperlink ref="N17" r:id="rId8" display="mailto:g.raggetti@univpm.it"/>
    <hyperlink ref="N19" r:id="rId9" display="mailto:m.amati@univpm.it"/>
    <hyperlink ref="N20" r:id="rId10" display="mailto:g.m.giuseppetti@univpm.it"/>
    <hyperlink ref="N18" r:id="rId11" display="mailto:a.tagliabracci@univpm.it"/>
    <hyperlink ref="N15" r:id="rId12"/>
    <hyperlink ref="N16" r:id="rId13"/>
  </hyperlinks>
  <printOptions horizontalCentered="1" verticalCentered="1"/>
  <pageMargins left="0.19685039370078741" right="0.11811023622047245" top="0.15748031496062992" bottom="0" header="0.19685039370078741" footer="0.23622047244094491"/>
  <pageSetup paperSize="9" scale="63" orientation="landscape" r:id="rId14"/>
  <headerFooter alignWithMargins="0">
    <oddFooter>&amp;CPreparato da Presidenza &amp;D&amp;R&amp;P</oddFooter>
  </headerFooter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1 ANNO</vt:lpstr>
      <vt:lpstr>2 ANNO</vt:lpstr>
      <vt:lpstr>3 ANNO</vt:lpstr>
      <vt:lpstr>'1 ANNO'!Area_stampa</vt:lpstr>
      <vt:lpstr>'2 ANNO'!Area_stampa</vt:lpstr>
      <vt:lpstr>'3 ANNO'!Area_stampa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2017-03-21T10:56:32Z</dcterms:modified>
</cp:coreProperties>
</file>