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A Back up 10092017\Didattica\Verbali CD e Consiglio CdS\Sedura del 12.9.2017\"/>
    </mc:Choice>
  </mc:AlternateContent>
  <bookViews>
    <workbookView xWindow="0" yWindow="0" windowWidth="19200" windowHeight="7100" activeTab="1"/>
  </bookViews>
  <sheets>
    <sheet name="1 ANNO" sheetId="1" r:id="rId1"/>
    <sheet name="2 ANNO" sheetId="2" r:id="rId2"/>
    <sheet name="3 ANNO" sheetId="3" r:id="rId3"/>
  </sheets>
  <definedNames>
    <definedName name="_xlnm.Print_Area" localSheetId="0">'1 ANNO'!$A$1:$N$42</definedName>
    <definedName name="_xlnm.Print_Area" localSheetId="1">'2 ANNO'!$A$1:$N$39</definedName>
    <definedName name="_xlnm.Print_Area" localSheetId="2">'3 ANNO'!$A$1:$N$37</definedName>
  </definedNames>
  <calcPr calcId="162913"/>
</workbook>
</file>

<file path=xl/calcChain.xml><?xml version="1.0" encoding="utf-8"?>
<calcChain xmlns="http://schemas.openxmlformats.org/spreadsheetml/2006/main">
  <c r="E36" i="3" l="1"/>
  <c r="E34" i="3"/>
  <c r="E31" i="3"/>
  <c r="E29" i="3"/>
  <c r="D27" i="3"/>
  <c r="C27" i="3"/>
  <c r="L18" i="3"/>
  <c r="L17" i="3"/>
  <c r="L15" i="3"/>
  <c r="L9" i="3"/>
  <c r="L7" i="3"/>
  <c r="L4" i="3"/>
  <c r="E38" i="2"/>
  <c r="E37" i="2"/>
  <c r="E36" i="2"/>
  <c r="E31" i="2"/>
  <c r="C29" i="2"/>
  <c r="B29" i="2"/>
  <c r="L20" i="2"/>
  <c r="L18" i="2"/>
  <c r="L21" i="2"/>
  <c r="L17" i="2"/>
  <c r="L14" i="2"/>
  <c r="L8" i="2"/>
  <c r="L7" i="2"/>
  <c r="L5" i="2"/>
  <c r="E41" i="1"/>
  <c r="E34" i="1"/>
  <c r="C32" i="1"/>
  <c r="B32" i="1"/>
  <c r="L22" i="1"/>
  <c r="E37" i="1" s="1"/>
  <c r="L19" i="1"/>
  <c r="L18" i="1"/>
  <c r="L11" i="1"/>
  <c r="L8" i="1"/>
  <c r="L6" i="1"/>
  <c r="L11" i="2" l="1"/>
  <c r="B39" i="2"/>
  <c r="L12" i="3"/>
  <c r="L22" i="2"/>
  <c r="L19" i="3"/>
  <c r="B37" i="3"/>
  <c r="B42" i="1"/>
  <c r="L24" i="1"/>
</calcChain>
</file>

<file path=xl/sharedStrings.xml><?xml version="1.0" encoding="utf-8"?>
<sst xmlns="http://schemas.openxmlformats.org/spreadsheetml/2006/main" count="498" uniqueCount="271">
  <si>
    <t>1° anno - I semestre</t>
  </si>
  <si>
    <t>CORSO INTEGRATO
CORSO MONODISCIPLINARE</t>
  </si>
  <si>
    <t>Codice C.I.</t>
  </si>
  <si>
    <t>MODULI DIDATTICI</t>
  </si>
  <si>
    <t>Codice a.d.</t>
  </si>
  <si>
    <t>SSD</t>
  </si>
  <si>
    <t>T.A.F.</t>
  </si>
  <si>
    <t>AMBITO</t>
  </si>
  <si>
    <t>CFU
a.d.</t>
  </si>
  <si>
    <t>CFU
C.I.</t>
  </si>
  <si>
    <t>SCIENZE BIOMEDICHE 1</t>
  </si>
  <si>
    <t xml:space="preserve">
W000547</t>
  </si>
  <si>
    <t xml:space="preserve">
MORFOLOGIA UMANA</t>
  </si>
  <si>
    <t>W000548</t>
  </si>
  <si>
    <t>BIO/16</t>
  </si>
  <si>
    <t>A</t>
  </si>
  <si>
    <t>Scienze biomediche</t>
  </si>
  <si>
    <t>BIOCHIMICA</t>
  </si>
  <si>
    <t>W000265</t>
  </si>
  <si>
    <t>BIO/10</t>
  </si>
  <si>
    <t>SCIENZE PSICOPEDAGOGICHE</t>
  </si>
  <si>
    <t>W000266</t>
  </si>
  <si>
    <t>PEDAGOGIA GENERALE</t>
  </si>
  <si>
    <t>W000267</t>
  </si>
  <si>
    <t>M-PED/01</t>
  </si>
  <si>
    <t>Scienze propedeutiche</t>
  </si>
  <si>
    <t>PSICOLOGIA GENERALE</t>
  </si>
  <si>
    <t>W000268</t>
  </si>
  <si>
    <t>M-PSI/01</t>
  </si>
  <si>
    <t>METODOLOGIA DELLA RICERCA CLINICA</t>
  </si>
  <si>
    <t>W000269</t>
  </si>
  <si>
    <t>RICERCA CLINICA IN RIABILITAZIONE</t>
  </si>
  <si>
    <t>W000270</t>
  </si>
  <si>
    <t>MED/34</t>
  </si>
  <si>
    <t>B</t>
  </si>
  <si>
    <t>Scienze interdisciplinari e cliniche</t>
  </si>
  <si>
    <t>STATISTICA MEDICA</t>
  </si>
  <si>
    <t>W000271</t>
  </si>
  <si>
    <t>MED/01</t>
  </si>
  <si>
    <t>ELABORAZIONE GRAFICA DATI</t>
  </si>
  <si>
    <t>W000272</t>
  </si>
  <si>
    <t>INF/01</t>
  </si>
  <si>
    <t>DIAGNOSTICA PER IMMAGINI</t>
  </si>
  <si>
    <t>W000273</t>
  </si>
  <si>
    <t>FISICA MEDICA</t>
  </si>
  <si>
    <t>W000274</t>
  </si>
  <si>
    <t>FIS/07</t>
  </si>
  <si>
    <t>RADIODIAGNOSTICA E RADIOPROTEZIONE</t>
  </si>
  <si>
    <t>W000275</t>
  </si>
  <si>
    <t>MED/36</t>
  </si>
  <si>
    <t>Scienze della prevenzione dei servizi sanitari</t>
  </si>
  <si>
    <t>TOTALE I SEMESTRE</t>
  </si>
  <si>
    <t>1° anno - II semestre</t>
  </si>
  <si>
    <t>NEUROFISIOLOGIA E NEUROPSICOLOGIA</t>
  </si>
  <si>
    <t>W000276</t>
  </si>
  <si>
    <t>NEUROFISIOLOGIA</t>
  </si>
  <si>
    <t>W000277</t>
  </si>
  <si>
    <t>BIO/09</t>
  </si>
  <si>
    <t>NEUROPSICOLOGIA</t>
  </si>
  <si>
    <t>W000278</t>
  </si>
  <si>
    <t>M-PSI/02</t>
  </si>
  <si>
    <t>Scienze umane e psicopedagogiche</t>
  </si>
  <si>
    <t>LINGUISTICA E NEUROLINGUISTICA</t>
  </si>
  <si>
    <t>W000279</t>
  </si>
  <si>
    <t>L-LIN/01</t>
  </si>
  <si>
    <t>Scienze della logopedia</t>
  </si>
  <si>
    <t>SCIENZE BIOMEDICHE 2</t>
  </si>
  <si>
    <t>W000280</t>
  </si>
  <si>
    <t>PATOLOGIA GENERALE</t>
  </si>
  <si>
    <t>W000281</t>
  </si>
  <si>
    <t>MED/04</t>
  </si>
  <si>
    <t>MICROBIOLOGIA</t>
  </si>
  <si>
    <t>W000282</t>
  </si>
  <si>
    <t>MED/07</t>
  </si>
  <si>
    <t>IGIENE</t>
  </si>
  <si>
    <t>W000283</t>
  </si>
  <si>
    <t>MED/42</t>
  </si>
  <si>
    <t>W000641</t>
  </si>
  <si>
    <t>L-LIN/12</t>
  </si>
  <si>
    <t>AAF</t>
  </si>
  <si>
    <t>Per la prova finale e la lingua straniera (art. 10, comma 5, lettera c)
Per la conoscenza di almeno una lingua straniera</t>
  </si>
  <si>
    <t>TOTALE II SEMESTRE</t>
  </si>
  <si>
    <t>PROVA IN ITINERE - TIROCINIO PRIMO ANNO</t>
  </si>
  <si>
    <t>W000468</t>
  </si>
  <si>
    <t>MED/50</t>
  </si>
  <si>
    <t xml:space="preserve">Tirocinio differenziato per specifico profilo </t>
  </si>
  <si>
    <t>TIROCINIO PRIMO ANNO - PROVA FINALE</t>
  </si>
  <si>
    <t>W000378</t>
  </si>
  <si>
    <t>ATTIVITA' DIDATTICA ELETTIVA PRIMO ANNO</t>
  </si>
  <si>
    <t>RIEPILOGO 1° ANNO</t>
  </si>
  <si>
    <t>C</t>
  </si>
  <si>
    <t xml:space="preserve">A - Base        </t>
  </si>
  <si>
    <t>Didattica frontale</t>
  </si>
  <si>
    <t xml:space="preserve">B - Caratterizzante </t>
  </si>
  <si>
    <t>Altre attività formative</t>
  </si>
  <si>
    <t xml:space="preserve">C - Affini   </t>
  </si>
  <si>
    <t xml:space="preserve">     a scelta dello studente (ade)</t>
  </si>
  <si>
    <t xml:space="preserve">AAF - Altre attività formative </t>
  </si>
  <si>
    <t xml:space="preserve">     per la prova finale e la lingua straniera</t>
  </si>
  <si>
    <t xml:space="preserve">          per la prova finale</t>
  </si>
  <si>
    <t xml:space="preserve">          per la conoscenza di almeno una
          lingua straniera</t>
  </si>
  <si>
    <t xml:space="preserve">      altre attività</t>
  </si>
  <si>
    <t xml:space="preserve">          Altre attività (informatica, seminari)</t>
  </si>
  <si>
    <t xml:space="preserve">          Laboratori professionali</t>
  </si>
  <si>
    <t xml:space="preserve">Tirocinio          </t>
  </si>
  <si>
    <t xml:space="preserve">Totale Crediti       </t>
  </si>
  <si>
    <t>2° anno - I semestre</t>
  </si>
  <si>
    <t>Docenti 16-17</t>
  </si>
  <si>
    <t>Docenti 17-18</t>
  </si>
  <si>
    <t>FISIOPATOLOGIA DELL'UDITO E DELLA FONAZIONE</t>
  </si>
  <si>
    <t>W000285</t>
  </si>
  <si>
    <t>OTORINOLARINGOIATRIA</t>
  </si>
  <si>
    <t>W000286</t>
  </si>
  <si>
    <t>MED/31</t>
  </si>
  <si>
    <t>Prof. Massimo Re</t>
  </si>
  <si>
    <t>AUDIOLOGIA E FONIATRIA</t>
  </si>
  <si>
    <t>W000287</t>
  </si>
  <si>
    <t>MED/32</t>
  </si>
  <si>
    <t>Dott. Stefano Dallari</t>
  </si>
  <si>
    <t>APPROCCIO VALUTATIVO AI DISTURBI DEL LINGUAGGIO IN ETA' EVOLUTIVA</t>
  </si>
  <si>
    <t>W000288</t>
  </si>
  <si>
    <t>Dott.ssa Giovanna Diotallevi</t>
  </si>
  <si>
    <t>GESTIONE DELLA DISABILITA' IN ETA' EVOLUTIVA</t>
  </si>
  <si>
    <t>W000289</t>
  </si>
  <si>
    <t>PEDIATRIA</t>
  </si>
  <si>
    <t>W000290</t>
  </si>
  <si>
    <t>MED/38</t>
  </si>
  <si>
    <t>Scienze medico chirurgiche</t>
  </si>
  <si>
    <t>Prof. Virgilio Carnielli</t>
  </si>
  <si>
    <t>NEUROPSICHIATRIA INFANTILE</t>
  </si>
  <si>
    <t>W000291</t>
  </si>
  <si>
    <t>MED/39</t>
  </si>
  <si>
    <t>Dott. Sandro Sanguigni</t>
  </si>
  <si>
    <t>PSICOLOGIA CLINICA E DELL'HANDICAP</t>
  </si>
  <si>
    <t>W000292</t>
  </si>
  <si>
    <t>M-PSI/08</t>
  </si>
  <si>
    <t>Dott.ssa Francesca Mancia</t>
  </si>
  <si>
    <t>2° anno - II semestre</t>
  </si>
  <si>
    <t>GESTIONE DELLA DISABILITA' IN ETA' ADULTA</t>
  </si>
  <si>
    <t>W000293</t>
  </si>
  <si>
    <t>GERIATRIA</t>
  </si>
  <si>
    <t>W000294</t>
  </si>
  <si>
    <t>MED/09</t>
  </si>
  <si>
    <t>Primo soccoso</t>
  </si>
  <si>
    <t>Dott.ssa Marialuisa De Martiis</t>
  </si>
  <si>
    <t>NEUROLOGIA E NEUROPSICOLOGIA</t>
  </si>
  <si>
    <t>W000295</t>
  </si>
  <si>
    <t>MED/26</t>
  </si>
  <si>
    <t>Dott.ssa Simona Luzzi</t>
  </si>
  <si>
    <t>RIABILITAZIONE NEUROLOGICA E NEUROPSICOLOGICA</t>
  </si>
  <si>
    <t>W000296</t>
  </si>
  <si>
    <t>Dott.ssa Michela Coccia</t>
  </si>
  <si>
    <t>APPROCCIO VALUTATIVO AI DISTURBI DEL LINGUAGGIO IN ETA' ADULTA</t>
  </si>
  <si>
    <t>W000297</t>
  </si>
  <si>
    <t>Dott.ssa Patrizia Lopez</t>
  </si>
  <si>
    <t>Dott.ssa Lucia Calza</t>
  </si>
  <si>
    <t>LABORATORIO PROFESSIONALE DI VALUTAZIONE DELLA DISFAGIA</t>
  </si>
  <si>
    <t>W000298</t>
  </si>
  <si>
    <r>
      <t>Ulteriori attività formative</t>
    </r>
    <r>
      <rPr>
        <sz val="9"/>
        <rFont val="Arial"/>
        <family val="2"/>
      </rPr>
      <t xml:space="preserve"> (art. 10, comma 5, lettera d)
Laboratori professionali dello specifico SSD</t>
    </r>
  </si>
  <si>
    <t>GESTIONE DELLA DISABILITA' POST-CHIRURGIA</t>
  </si>
  <si>
    <t>W000299</t>
  </si>
  <si>
    <t>NEUROCHIRURGIA</t>
  </si>
  <si>
    <t>W000300</t>
  </si>
  <si>
    <t>MED/27</t>
  </si>
  <si>
    <t>Prof. Maurizio Iacoangeli</t>
  </si>
  <si>
    <t>CHIRURGIA MAXILLO-FACCIALE</t>
  </si>
  <si>
    <t>W000301</t>
  </si>
  <si>
    <t>MED/29</t>
  </si>
  <si>
    <t>Dott. Riccardo Girotto</t>
  </si>
  <si>
    <t>SEMINARIO - LA GESTIONE DEL SOGGETTO TRACHEOSTOMIZZATO</t>
  </si>
  <si>
    <t>W000302</t>
  </si>
  <si>
    <t>MED/41</t>
  </si>
  <si>
    <r>
      <t>Ulteriori attività formative</t>
    </r>
    <r>
      <rPr>
        <sz val="9"/>
        <rFont val="Arial"/>
        <family val="2"/>
      </rPr>
      <t xml:space="preserve"> (art. 10, comma 5, lettera d)
Altre attività quali l'informatica, attività seminariali ecc.</t>
    </r>
  </si>
  <si>
    <t>Prof. Paolo Pelaia</t>
  </si>
  <si>
    <t xml:space="preserve">PROVA IN ITINERE - TIROCINIO SECONDO ANNO </t>
  </si>
  <si>
    <t>W000469</t>
  </si>
  <si>
    <t>TIROCINIO SECONDO ANNO - PROVA FINALE</t>
  </si>
  <si>
    <t>W000379</t>
  </si>
  <si>
    <t>ATTIVITA' DIDATTICA ELETTIVA SECONDO ANNO</t>
  </si>
  <si>
    <t>RIEPILOGO 2° ANNO</t>
  </si>
  <si>
    <t>3° anno - I semestre</t>
  </si>
  <si>
    <t>DOCENTI 16-17</t>
  </si>
  <si>
    <t>DOCENTI 17-18</t>
  </si>
  <si>
    <t>METODOLOGIA DEL LAVORO INTERDISCIPLINARE</t>
  </si>
  <si>
    <t>W000303</t>
  </si>
  <si>
    <t>IL TEAM RIABILITATIVO</t>
  </si>
  <si>
    <t>W000304</t>
  </si>
  <si>
    <t>Prof.ssa Maria Gabriella Ceravolo</t>
  </si>
  <si>
    <t>ORGANIZZAZIONE AZIENDALE</t>
  </si>
  <si>
    <t>W000305</t>
  </si>
  <si>
    <t>SECS-P/07</t>
  </si>
  <si>
    <t>Management sanitario</t>
  </si>
  <si>
    <t>Dott.ssa Sabina Marchetti</t>
  </si>
  <si>
    <t>MODELLI ORGANIZZATIVI PER LA CONTINUITA' ASSISTENZIALE</t>
  </si>
  <si>
    <t>W000306</t>
  </si>
  <si>
    <t>MED/48</t>
  </si>
  <si>
    <t>Dott.ssa Emilia Calderisi</t>
  </si>
  <si>
    <t>TEORIE E TECNICHE LOGOPEDICHE 1</t>
  </si>
  <si>
    <t>W000307</t>
  </si>
  <si>
    <t>RIEDUCAZIONE DEI DISTURBI DEL LINGUAGGIO IN ETA' EVOLUTIVA</t>
  </si>
  <si>
    <t>W000308</t>
  </si>
  <si>
    <t>Dott.ssa Paola Biocca</t>
  </si>
  <si>
    <t>RIEDUCAZIONE DEI DISTURBI DEL LINGUAGGIO IN ETA' ADULTA</t>
  </si>
  <si>
    <t>W000309</t>
  </si>
  <si>
    <t>Dott.ssa Federica Lucia Galli</t>
  </si>
  <si>
    <t>GESTIONE DELLA DISABILITA' CRONICO-EVOLUTIVA</t>
  </si>
  <si>
    <t>W000310</t>
  </si>
  <si>
    <t>PATOLOGIA NEURODEGENERATIVA</t>
  </si>
  <si>
    <t>W000311</t>
  </si>
  <si>
    <t>Dott. Patrizio Cardinali</t>
  </si>
  <si>
    <t>AUSILI PER LA COMUNICAZIONE</t>
  </si>
  <si>
    <t>W000312</t>
  </si>
  <si>
    <t>ING-INF/05</t>
  </si>
  <si>
    <t xml:space="preserve">Scienze interdisciplinari </t>
  </si>
  <si>
    <t>STRATEGIE ADATTIVE PER LA DEGLUTIZIONE E COMUNICAZIONE</t>
  </si>
  <si>
    <t>W000313</t>
  </si>
  <si>
    <t>Affine/Integrativa/Attività formative affini o integrative</t>
  </si>
  <si>
    <t>Dott.ssa Valeria Ferrari</t>
  </si>
  <si>
    <t>3° anno - II semestre</t>
  </si>
  <si>
    <t>TEORIE E TECNICHE LOGOPEDICHE 2</t>
  </si>
  <si>
    <t>W000314</t>
  </si>
  <si>
    <t>RIEDUCAZIONE DEI DISTURBI DI APPRENDIMENTO IN ETA' EVOLUTIVA</t>
  </si>
  <si>
    <t>W000315</t>
  </si>
  <si>
    <t>RIEDUCAZIONE DEI DISTURBI COGNITIVI IN ETA' ADULTA</t>
  </si>
  <si>
    <t>W000316</t>
  </si>
  <si>
    <t>SEMINARIO - VALUTAZIONE E GESTIONE DEI DISTURBI COMUNICATIVI NELLE DEMENZE</t>
  </si>
  <si>
    <t>W000317</t>
  </si>
  <si>
    <t>Dott.ssa Alessandra Renzi</t>
  </si>
  <si>
    <t>SEMINARIO - VALUTAZIONE E GESTIONE DEI DISTURBI COMUNICATIVI NELL'AUTISMO</t>
  </si>
  <si>
    <t>W000318</t>
  </si>
  <si>
    <t>Dott.ssa Luciana Petrini</t>
  </si>
  <si>
    <t>PROVA IN ITINERE - TIROCINIO TERZO ANNO</t>
  </si>
  <si>
    <t>W000470</t>
  </si>
  <si>
    <t>TIROCINIO TERZO ANNO - PROVA FINALE</t>
  </si>
  <si>
    <t>W000380</t>
  </si>
  <si>
    <t xml:space="preserve">PROVA FINALE </t>
  </si>
  <si>
    <t>W000381</t>
  </si>
  <si>
    <t>PROFIN_S</t>
  </si>
  <si>
    <t>Per la prova finale e la lingua straniera (art. 10, comma 5, lettera c)
Per la prova finale</t>
  </si>
  <si>
    <t>ATTIVITA' DIDATTICA ELETTIVA TERZO ANNO</t>
  </si>
  <si>
    <r>
      <t xml:space="preserve">A.A. 2017-18 Manifesto degli studi CdL in Logopedia - </t>
    </r>
    <r>
      <rPr>
        <u/>
        <sz val="12"/>
        <rFont val="Times New Roman"/>
        <family val="1"/>
      </rPr>
      <t>studenti immatricolati nell'a.a. 2015/2016</t>
    </r>
    <r>
      <rPr>
        <b/>
        <u/>
        <sz val="12"/>
        <rFont val="Times New Roman"/>
        <family val="1"/>
      </rPr>
      <t xml:space="preserve"> - III ANNO (Codice CdS:MT11-14-15 )</t>
    </r>
  </si>
  <si>
    <r>
      <t>A.A. 2017-18 Manifesto degli studi CdL in Logopedia -</t>
    </r>
    <r>
      <rPr>
        <u/>
        <sz val="12"/>
        <rFont val="Times New Roman"/>
        <family val="1"/>
      </rPr>
      <t xml:space="preserve"> studenti immatricolati nell'a.a. 2016/2017 </t>
    </r>
    <r>
      <rPr>
        <b/>
        <u/>
        <sz val="12"/>
        <rFont val="Times New Roman"/>
        <family val="1"/>
      </rPr>
      <t xml:space="preserve">- II ANNO </t>
    </r>
    <r>
      <rPr>
        <b/>
        <u/>
        <sz val="12"/>
        <color indexed="10"/>
        <rFont val="Times New Roman"/>
        <family val="1"/>
      </rPr>
      <t>(Codice CdS:MT11-14-16)</t>
    </r>
  </si>
  <si>
    <r>
      <t>A.A. 2017-18 Manifesto degli studi CdL in Logopedia -</t>
    </r>
    <r>
      <rPr>
        <u/>
        <sz val="12"/>
        <rFont val="Times New Roman"/>
        <family val="1"/>
      </rPr>
      <t xml:space="preserve"> studenti immatricolati nell'a.a. 2017/2018 </t>
    </r>
    <r>
      <rPr>
        <b/>
        <u/>
        <sz val="12"/>
        <rFont val="Times New Roman"/>
        <family val="1"/>
      </rPr>
      <t xml:space="preserve">- I ANNO </t>
    </r>
    <r>
      <rPr>
        <b/>
        <u/>
        <sz val="12"/>
        <color indexed="10"/>
        <rFont val="Times New Roman"/>
        <family val="1"/>
      </rPr>
      <t>(Codice CdS:MT11-14-17)</t>
    </r>
  </si>
  <si>
    <t>Prof.ssa Daniela Marzioni</t>
  </si>
  <si>
    <t>Prof. Leonardo Sorci</t>
  </si>
  <si>
    <t xml:space="preserve">Dott. Eugenio Lampacrescia </t>
  </si>
  <si>
    <t>Dott.ssa Giselle Ferretti</t>
  </si>
  <si>
    <t>Prof.ssa M. Gabriella Ceravolo</t>
  </si>
  <si>
    <t>Prof.ssa Rosaria Gesuita</t>
  </si>
  <si>
    <t>Dott. Alberto Rosotti</t>
  </si>
  <si>
    <t>Dott.ssa Alessandra Giuliani 
(mutuato TRM - ID - FIS)</t>
  </si>
  <si>
    <t>Prof. Gabriele Polonara*</t>
  </si>
  <si>
    <t>Prof.ssa Mara Fabri</t>
  </si>
  <si>
    <t>Dott.ssa Silvia Bonifazi</t>
  </si>
  <si>
    <t xml:space="preserve">Dott.ssa Antonella Pascali </t>
  </si>
  <si>
    <t>Dott. Carlo Ferrari</t>
  </si>
  <si>
    <t>Prof.ssa Patrizia Bagnarelli 
(mutuato ID)</t>
  </si>
  <si>
    <t>Dott.ssa Valeria Benigni</t>
  </si>
  <si>
    <t>CSAL</t>
  </si>
  <si>
    <t>Dott.ssa Laura M. Castagna</t>
  </si>
  <si>
    <t xml:space="preserve">Ing. M. Laura Fiorini                   </t>
  </si>
  <si>
    <t>Modalità E-Learning</t>
  </si>
  <si>
    <t>Prof.ssa M. Gabriella Ceravolo  (mutuato FIS)</t>
  </si>
  <si>
    <t>Dott. Maria Elena Lionetti  (mutuato FIS)</t>
  </si>
  <si>
    <t>Prof. Francesco Sampalmieri</t>
  </si>
  <si>
    <t xml:space="preserve"> LINGUA INGLESE</t>
  </si>
  <si>
    <t>ex INGLESE SCIENTIFICO</t>
  </si>
  <si>
    <t xml:space="preserve">Dott..Alessia Bertolini </t>
  </si>
  <si>
    <t>Dr. Adriana Frusto</t>
  </si>
  <si>
    <t>Dott. Marco Capriotti</t>
  </si>
  <si>
    <t>In corso di affidamento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</si>
</sst>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[$€-2]\ * #,##0.00_-;\-[$€-2]\ * #,##0.00_-;_-[$€-2]\ * &quot;-&quot;??_-"/>
  </numFmts>
  <fonts count="33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u/>
      <sz val="12"/>
      <name val="Arial Unicode MS"/>
      <family val="2"/>
    </font>
    <font>
      <b/>
      <u/>
      <sz val="14"/>
      <name val="Times New Roman"/>
      <family val="1"/>
    </font>
    <font>
      <sz val="12"/>
      <name val="Arial"/>
      <family val="2"/>
    </font>
    <font>
      <b/>
      <sz val="11"/>
      <name val="Arial Unicode MS"/>
      <family val="2"/>
    </font>
    <font>
      <b/>
      <sz val="12"/>
      <color indexed="8"/>
      <name val="Arial"/>
      <family val="2"/>
    </font>
    <font>
      <b/>
      <sz val="9"/>
      <color indexed="8"/>
      <name val="Arial Unicode MS"/>
      <family val="2"/>
    </font>
    <font>
      <b/>
      <sz val="9"/>
      <name val="Arial Unicode MS"/>
      <family val="2"/>
    </font>
    <font>
      <sz val="9"/>
      <name val="Arial"/>
      <family val="2"/>
    </font>
    <font>
      <sz val="9"/>
      <name val="Arial Unicode MS"/>
      <family val="2"/>
    </font>
    <font>
      <b/>
      <sz val="9"/>
      <color rgb="FFFF0000"/>
      <name val="Arial Unicode MS"/>
      <family val="2"/>
    </font>
    <font>
      <b/>
      <sz val="10"/>
      <color rgb="FFFF0000"/>
      <name val="Arial"/>
      <family val="2"/>
    </font>
    <font>
      <sz val="9"/>
      <color indexed="12"/>
      <name val="Arial Unicode MS"/>
      <family val="2"/>
    </font>
    <font>
      <b/>
      <i/>
      <sz val="9"/>
      <name val="Arial Unicode MS"/>
      <family val="2"/>
    </font>
    <font>
      <b/>
      <sz val="12"/>
      <name val="Arial"/>
      <family val="2"/>
    </font>
    <font>
      <sz val="10"/>
      <color indexed="8"/>
      <name val="Arial"/>
      <family val="2"/>
    </font>
    <font>
      <sz val="9"/>
      <color theme="1"/>
      <name val="Arial Unicode MS"/>
      <family val="2"/>
    </font>
    <font>
      <sz val="10"/>
      <name val="Arial"/>
      <family val="2"/>
    </font>
    <font>
      <b/>
      <i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  <font>
      <sz val="8"/>
      <name val="Arial"/>
      <family val="2"/>
    </font>
    <font>
      <b/>
      <i/>
      <sz val="10"/>
      <name val="Arial"/>
      <family val="2"/>
    </font>
    <font>
      <b/>
      <i/>
      <sz val="12"/>
      <name val="Times New Roman"/>
      <family val="1"/>
    </font>
    <font>
      <b/>
      <i/>
      <sz val="9"/>
      <name val="Arial"/>
      <family val="2"/>
    </font>
    <font>
      <b/>
      <u/>
      <sz val="12"/>
      <name val="Times New Roman"/>
      <family val="1"/>
    </font>
    <font>
      <u/>
      <sz val="12"/>
      <name val="Times New Roman"/>
      <family val="1"/>
    </font>
    <font>
      <b/>
      <u/>
      <sz val="12"/>
      <color indexed="10"/>
      <name val="Times New Roman"/>
      <family val="1"/>
    </font>
    <font>
      <b/>
      <sz val="10"/>
      <name val="Arial Unicode MS"/>
    </font>
    <font>
      <b/>
      <sz val="9"/>
      <name val="Arial Unicode MS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5">
    <xf numFmtId="0" fontId="0" fillId="0" borderId="0"/>
    <xf numFmtId="164" fontId="2" fillId="0" borderId="0" applyFont="0" applyFill="0" applyBorder="0" applyAlignment="0" applyProtection="0"/>
    <xf numFmtId="0" fontId="1" fillId="0" borderId="0"/>
    <xf numFmtId="0" fontId="19" fillId="0" borderId="0"/>
    <xf numFmtId="164" fontId="19" fillId="0" borderId="0" applyFont="0" applyFill="0" applyBorder="0" applyAlignment="0" applyProtection="0"/>
  </cellStyleXfs>
  <cellXfs count="215">
    <xf numFmtId="0" fontId="0" fillId="0" borderId="0" xfId="0"/>
    <xf numFmtId="0" fontId="4" fillId="0" borderId="0" xfId="0" applyFont="1" applyFill="1" applyBorder="1" applyAlignment="1">
      <alignment vertical="center" wrapText="1"/>
    </xf>
    <xf numFmtId="0" fontId="0" fillId="0" borderId="0" xfId="0" applyAlignment="1">
      <alignment vertical="center" wrapText="1"/>
    </xf>
    <xf numFmtId="0" fontId="5" fillId="2" borderId="0" xfId="0" applyFont="1" applyFill="1" applyAlignment="1">
      <alignment vertical="center"/>
    </xf>
    <xf numFmtId="0" fontId="6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8" fillId="3" borderId="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 wrapText="1"/>
    </xf>
    <xf numFmtId="0" fontId="10" fillId="0" borderId="0" xfId="0" applyFont="1" applyAlignment="1">
      <alignment vertical="center"/>
    </xf>
    <xf numFmtId="0" fontId="12" fillId="2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vertical="center" wrapText="1"/>
    </xf>
    <xf numFmtId="0" fontId="10" fillId="2" borderId="0" xfId="0" applyFont="1" applyFill="1" applyAlignment="1">
      <alignment vertical="center"/>
    </xf>
    <xf numFmtId="0" fontId="12" fillId="2" borderId="5" xfId="0" applyFont="1" applyFill="1" applyBorder="1" applyAlignment="1">
      <alignment horizontal="center" vertical="center" wrapText="1"/>
    </xf>
    <xf numFmtId="0" fontId="11" fillId="2" borderId="5" xfId="0" applyFont="1" applyFill="1" applyBorder="1" applyAlignment="1">
      <alignment horizontal="center" vertical="center"/>
    </xf>
    <xf numFmtId="0" fontId="11" fillId="2" borderId="8" xfId="0" applyFont="1" applyFill="1" applyBorder="1" applyAlignment="1">
      <alignment horizontal="center" vertical="center"/>
    </xf>
    <xf numFmtId="0" fontId="11" fillId="2" borderId="8" xfId="0" applyFont="1" applyFill="1" applyBorder="1" applyAlignment="1">
      <alignment horizontal="center" vertical="center" wrapText="1"/>
    </xf>
    <xf numFmtId="0" fontId="14" fillId="2" borderId="8" xfId="0" applyFont="1" applyFill="1" applyBorder="1" applyAlignment="1">
      <alignment horizontal="center" vertical="center"/>
    </xf>
    <xf numFmtId="0" fontId="14" fillId="2" borderId="9" xfId="0" applyFont="1" applyFill="1" applyBorder="1" applyAlignment="1">
      <alignment horizontal="center" vertical="center"/>
    </xf>
    <xf numFmtId="0" fontId="15" fillId="2" borderId="1" xfId="0" applyFont="1" applyFill="1" applyBorder="1" applyAlignment="1">
      <alignment horizontal="center" vertical="center"/>
    </xf>
    <xf numFmtId="0" fontId="14" fillId="2" borderId="0" xfId="0" applyFont="1" applyFill="1" applyAlignment="1">
      <alignment vertical="center"/>
    </xf>
    <xf numFmtId="0" fontId="6" fillId="2" borderId="0" xfId="0" applyFont="1" applyFill="1" applyAlignment="1">
      <alignment vertical="center"/>
    </xf>
    <xf numFmtId="0" fontId="16" fillId="2" borderId="0" xfId="0" applyFont="1" applyFill="1" applyAlignment="1">
      <alignment horizontal="center" vertical="center"/>
    </xf>
    <xf numFmtId="0" fontId="16" fillId="2" borderId="0" xfId="0" applyFont="1" applyFill="1" applyAlignment="1">
      <alignment vertical="center"/>
    </xf>
    <xf numFmtId="0" fontId="17" fillId="2" borderId="0" xfId="0" applyFont="1" applyFill="1" applyAlignment="1">
      <alignment vertical="center"/>
    </xf>
    <xf numFmtId="0" fontId="17" fillId="2" borderId="0" xfId="0" applyFont="1" applyFill="1" applyAlignment="1">
      <alignment horizontal="center" vertical="center"/>
    </xf>
    <xf numFmtId="0" fontId="0" fillId="2" borderId="0" xfId="0" applyFill="1" applyAlignment="1">
      <alignment vertical="center"/>
    </xf>
    <xf numFmtId="0" fontId="12" fillId="2" borderId="1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11" fillId="2" borderId="0" xfId="0" applyFont="1" applyFill="1" applyBorder="1" applyAlignment="1">
      <alignment horizontal="center" vertical="center"/>
    </xf>
    <xf numFmtId="0" fontId="11" fillId="2" borderId="0" xfId="0" applyFont="1" applyFill="1" applyBorder="1" applyAlignment="1">
      <alignment horizontal="center" vertical="center" wrapText="1"/>
    </xf>
    <xf numFmtId="0" fontId="14" fillId="2" borderId="0" xfId="0" applyFont="1" applyFill="1" applyBorder="1" applyAlignment="1">
      <alignment horizontal="center" vertical="center"/>
    </xf>
    <xf numFmtId="0" fontId="15" fillId="2" borderId="0" xfId="0" applyFont="1" applyFill="1" applyBorder="1" applyAlignment="1">
      <alignment horizontal="center" vertical="center" wrapText="1"/>
    </xf>
    <xf numFmtId="0" fontId="15" fillId="2" borderId="0" xfId="0" applyFont="1" applyFill="1" applyBorder="1" applyAlignment="1">
      <alignment horizontal="center" vertical="center"/>
    </xf>
    <xf numFmtId="0" fontId="14" fillId="2" borderId="0" xfId="0" applyFont="1" applyFill="1" applyBorder="1" applyAlignment="1">
      <alignment vertical="center"/>
    </xf>
    <xf numFmtId="0" fontId="18" fillId="2" borderId="1" xfId="0" applyFont="1" applyFill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 wrapText="1"/>
    </xf>
    <xf numFmtId="0" fontId="15" fillId="0" borderId="0" xfId="0" applyFont="1" applyBorder="1" applyAlignment="1">
      <alignment horizontal="center" vertical="center"/>
    </xf>
    <xf numFmtId="0" fontId="14" fillId="0" borderId="0" xfId="0" applyFont="1" applyAlignment="1">
      <alignment vertical="center"/>
    </xf>
    <xf numFmtId="0" fontId="20" fillId="0" borderId="0" xfId="0" applyFont="1" applyBorder="1" applyAlignment="1">
      <alignment horizontal="right" vertical="center"/>
    </xf>
    <xf numFmtId="0" fontId="20" fillId="0" borderId="0" xfId="0" applyFont="1" applyBorder="1" applyAlignment="1">
      <alignment horizontal="center" vertical="center"/>
    </xf>
    <xf numFmtId="0" fontId="21" fillId="0" borderId="0" xfId="0" applyNumberFormat="1" applyFont="1" applyFill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Fill="1" applyAlignment="1">
      <alignment horizontal="left" vertical="center"/>
    </xf>
    <xf numFmtId="0" fontId="22" fillId="0" borderId="1" xfId="0" applyFont="1" applyBorder="1" applyAlignment="1">
      <alignment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7" fillId="2" borderId="0" xfId="0" applyFont="1" applyFill="1" applyBorder="1" applyAlignment="1">
      <alignment vertical="center"/>
    </xf>
    <xf numFmtId="0" fontId="17" fillId="2" borderId="0" xfId="0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17" fillId="0" borderId="0" xfId="0" applyFont="1" applyBorder="1" applyAlignment="1">
      <alignment vertical="center" wrapText="1"/>
    </xf>
    <xf numFmtId="0" fontId="17" fillId="0" borderId="0" xfId="0" applyFont="1" applyBorder="1" applyAlignment="1">
      <alignment horizontal="center" vertical="center" wrapText="1"/>
    </xf>
    <xf numFmtId="0" fontId="11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0" fontId="23" fillId="0" borderId="1" xfId="0" applyFont="1" applyBorder="1" applyAlignment="1">
      <alignment vertical="center" wrapText="1"/>
    </xf>
    <xf numFmtId="0" fontId="21" fillId="0" borderId="1" xfId="0" applyFont="1" applyBorder="1" applyAlignment="1">
      <alignment vertical="center"/>
    </xf>
    <xf numFmtId="0" fontId="24" fillId="0" borderId="1" xfId="0" applyFont="1" applyBorder="1" applyAlignment="1">
      <alignment vertical="center" wrapText="1"/>
    </xf>
    <xf numFmtId="0" fontId="25" fillId="0" borderId="0" xfId="0" applyFont="1" applyBorder="1" applyAlignment="1">
      <alignment vertical="center"/>
    </xf>
    <xf numFmtId="0" fontId="25" fillId="0" borderId="0" xfId="0" applyFont="1" applyBorder="1" applyAlignment="1">
      <alignment horizontal="center" vertical="center"/>
    </xf>
    <xf numFmtId="0" fontId="19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0" fontId="26" fillId="0" borderId="0" xfId="0" applyFont="1" applyAlignment="1">
      <alignment horizontal="center" vertical="center"/>
    </xf>
    <xf numFmtId="0" fontId="27" fillId="3" borderId="1" xfId="0" applyFont="1" applyFill="1" applyBorder="1" applyAlignment="1">
      <alignment vertical="center" wrapText="1"/>
    </xf>
    <xf numFmtId="0" fontId="26" fillId="0" borderId="0" xfId="0" applyFont="1" applyAlignment="1">
      <alignment vertical="center" wrapText="1"/>
    </xf>
    <xf numFmtId="0" fontId="26" fillId="0" borderId="0" xfId="0" applyFont="1" applyAlignment="1">
      <alignment horizontal="center" vertical="center" wrapText="1"/>
    </xf>
    <xf numFmtId="0" fontId="26" fillId="0" borderId="0" xfId="0" applyFont="1" applyBorder="1" applyAlignment="1">
      <alignment vertical="center"/>
    </xf>
    <xf numFmtId="0" fontId="0" fillId="0" borderId="0" xfId="0" applyBorder="1" applyAlignment="1">
      <alignment vertical="center" wrapText="1"/>
    </xf>
    <xf numFmtId="0" fontId="0" fillId="0" borderId="0" xfId="0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right" vertical="center"/>
    </xf>
    <xf numFmtId="0" fontId="11" fillId="2" borderId="6" xfId="0" applyFont="1" applyFill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 wrapText="1"/>
    </xf>
    <xf numFmtId="0" fontId="14" fillId="0" borderId="8" xfId="0" applyFont="1" applyBorder="1" applyAlignment="1">
      <alignment horizontal="center" vertical="center"/>
    </xf>
    <xf numFmtId="0" fontId="14" fillId="0" borderId="9" xfId="0" applyFont="1" applyBorder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6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0" fontId="17" fillId="0" borderId="0" xfId="0" applyFont="1" applyAlignment="1">
      <alignment horizontal="center" vertical="center"/>
    </xf>
    <xf numFmtId="0" fontId="10" fillId="0" borderId="0" xfId="0" applyFont="1" applyBorder="1" applyAlignment="1">
      <alignment vertical="center"/>
    </xf>
    <xf numFmtId="0" fontId="11" fillId="2" borderId="1" xfId="0" applyFont="1" applyFill="1" applyBorder="1" applyAlignment="1">
      <alignment horizontal="center" vertical="center" wrapText="1"/>
    </xf>
    <xf numFmtId="0" fontId="11" fillId="2" borderId="7" xfId="0" applyFont="1" applyFill="1" applyBorder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9" fillId="0" borderId="0" xfId="0" applyFont="1" applyBorder="1" applyAlignment="1">
      <alignment horizontal="center" vertical="center"/>
    </xf>
    <xf numFmtId="0" fontId="18" fillId="0" borderId="0" xfId="0" applyFont="1" applyBorder="1" applyAlignment="1">
      <alignment horizontal="center" vertical="center"/>
    </xf>
    <xf numFmtId="0" fontId="11" fillId="2" borderId="1" xfId="0" applyFont="1" applyFill="1" applyBorder="1" applyAlignment="1">
      <alignment horizontal="left" vertical="center" wrapText="1"/>
    </xf>
    <xf numFmtId="0" fontId="14" fillId="0" borderId="8" xfId="0" applyFont="1" applyBorder="1" applyAlignment="1">
      <alignment vertical="center"/>
    </xf>
    <xf numFmtId="0" fontId="14" fillId="0" borderId="9" xfId="0" applyFont="1" applyBorder="1" applyAlignment="1">
      <alignment vertical="center"/>
    </xf>
    <xf numFmtId="0" fontId="11" fillId="2" borderId="2" xfId="0" applyFont="1" applyFill="1" applyBorder="1" applyAlignment="1">
      <alignment horizontal="center" vertical="center"/>
    </xf>
    <xf numFmtId="0" fontId="14" fillId="0" borderId="0" xfId="0" applyFont="1" applyBorder="1" applyAlignment="1">
      <alignment vertical="center"/>
    </xf>
    <xf numFmtId="0" fontId="18" fillId="0" borderId="0" xfId="0" applyFont="1" applyBorder="1" applyAlignment="1">
      <alignment vertical="center"/>
    </xf>
    <xf numFmtId="0" fontId="9" fillId="5" borderId="1" xfId="3" applyFont="1" applyFill="1" applyBorder="1" applyAlignment="1">
      <alignment horizontal="center" vertical="center" wrapText="1"/>
    </xf>
    <xf numFmtId="0" fontId="9" fillId="5" borderId="1" xfId="3" applyFont="1" applyFill="1" applyBorder="1" applyAlignment="1">
      <alignment horizontal="center" vertical="center"/>
    </xf>
    <xf numFmtId="0" fontId="9" fillId="6" borderId="1" xfId="3" applyNumberFormat="1" applyFont="1" applyFill="1" applyBorder="1" applyAlignment="1">
      <alignment horizontal="center" vertical="center"/>
    </xf>
    <xf numFmtId="0" fontId="9" fillId="6" borderId="1" xfId="3" applyNumberFormat="1" applyFont="1" applyFill="1" applyBorder="1" applyAlignment="1">
      <alignment horizontal="center" vertical="center" wrapText="1"/>
    </xf>
    <xf numFmtId="0" fontId="19" fillId="0" borderId="0" xfId="3" applyAlignment="1">
      <alignment vertical="center"/>
    </xf>
    <xf numFmtId="0" fontId="9" fillId="3" borderId="1" xfId="3" applyFont="1" applyFill="1" applyBorder="1" applyAlignment="1">
      <alignment horizontal="center" vertical="center" wrapText="1"/>
    </xf>
    <xf numFmtId="0" fontId="14" fillId="0" borderId="0" xfId="3" applyFont="1" applyAlignment="1">
      <alignment vertical="center"/>
    </xf>
    <xf numFmtId="0" fontId="9" fillId="5" borderId="1" xfId="3" applyFont="1" applyFill="1" applyBorder="1" applyAlignment="1">
      <alignment horizontal="center" vertical="center" wrapText="1"/>
    </xf>
    <xf numFmtId="0" fontId="9" fillId="5" borderId="1" xfId="3" applyFont="1" applyFill="1" applyBorder="1" applyAlignment="1">
      <alignment horizontal="center" vertical="center"/>
    </xf>
    <xf numFmtId="0" fontId="9" fillId="6" borderId="1" xfId="3" applyNumberFormat="1" applyFont="1" applyFill="1" applyBorder="1" applyAlignment="1">
      <alignment horizontal="center" vertical="center"/>
    </xf>
    <xf numFmtId="0" fontId="9" fillId="6" borderId="1" xfId="3" applyNumberFormat="1" applyFont="1" applyFill="1" applyBorder="1" applyAlignment="1">
      <alignment horizontal="center" vertical="center" wrapText="1"/>
    </xf>
    <xf numFmtId="0" fontId="9" fillId="4" borderId="1" xfId="3" applyNumberFormat="1" applyFont="1" applyFill="1" applyBorder="1" applyAlignment="1">
      <alignment horizontal="center" vertical="center" wrapText="1"/>
    </xf>
    <xf numFmtId="0" fontId="9" fillId="4" borderId="1" xfId="3" applyNumberFormat="1" applyFont="1" applyFill="1" applyBorder="1" applyAlignment="1">
      <alignment horizontal="center" vertical="center"/>
    </xf>
    <xf numFmtId="0" fontId="9" fillId="6" borderId="4" xfId="3" applyNumberFormat="1" applyFont="1" applyFill="1" applyBorder="1" applyAlignment="1">
      <alignment horizontal="center" vertical="center"/>
    </xf>
    <xf numFmtId="0" fontId="9" fillId="4" borderId="1" xfId="3" applyFont="1" applyFill="1" applyBorder="1" applyAlignment="1">
      <alignment horizontal="center" vertical="center"/>
    </xf>
    <xf numFmtId="0" fontId="9" fillId="4" borderId="1" xfId="3" applyFont="1" applyFill="1" applyBorder="1" applyAlignment="1">
      <alignment horizontal="center" vertical="center" wrapText="1"/>
    </xf>
    <xf numFmtId="0" fontId="22" fillId="6" borderId="1" xfId="0" applyFont="1" applyFill="1" applyBorder="1" applyAlignment="1">
      <alignment horizontal="center" vertical="center"/>
    </xf>
    <xf numFmtId="0" fontId="11" fillId="4" borderId="1" xfId="0" applyFont="1" applyFill="1" applyBorder="1" applyAlignment="1">
      <alignment horizontal="center" vertical="center"/>
    </xf>
    <xf numFmtId="0" fontId="9" fillId="6" borderId="1" xfId="0" applyFont="1" applyFill="1" applyBorder="1" applyAlignment="1">
      <alignment horizontal="center" vertical="center" wrapText="1"/>
    </xf>
    <xf numFmtId="0" fontId="21" fillId="5" borderId="1" xfId="0" applyFont="1" applyFill="1" applyBorder="1" applyAlignment="1">
      <alignment horizontal="center" vertical="center"/>
    </xf>
    <xf numFmtId="0" fontId="31" fillId="4" borderId="1" xfId="0" applyFont="1" applyFill="1" applyBorder="1" applyAlignment="1">
      <alignment horizontal="center" vertical="center"/>
    </xf>
    <xf numFmtId="0" fontId="32" fillId="4" borderId="1" xfId="0" applyFont="1" applyFill="1" applyBorder="1" applyAlignment="1">
      <alignment horizontal="center" vertical="center"/>
    </xf>
    <xf numFmtId="0" fontId="22" fillId="6" borderId="5" xfId="3" applyFont="1" applyFill="1" applyBorder="1" applyAlignment="1">
      <alignment horizontal="center" vertical="center"/>
    </xf>
    <xf numFmtId="0" fontId="22" fillId="6" borderId="7" xfId="3" applyFont="1" applyFill="1" applyBorder="1" applyAlignment="1">
      <alignment horizontal="center" vertical="center"/>
    </xf>
    <xf numFmtId="0" fontId="28" fillId="0" borderId="0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/>
    </xf>
    <xf numFmtId="0" fontId="8" fillId="3" borderId="3" xfId="0" applyFont="1" applyFill="1" applyBorder="1" applyAlignment="1">
      <alignment horizontal="center" vertical="center"/>
    </xf>
    <xf numFmtId="0" fontId="8" fillId="3" borderId="4" xfId="0" applyFont="1" applyFill="1" applyBorder="1" applyAlignment="1">
      <alignment horizontal="center" vertical="center"/>
    </xf>
    <xf numFmtId="0" fontId="11" fillId="2" borderId="5" xfId="0" applyFont="1" applyFill="1" applyBorder="1" applyAlignment="1">
      <alignment horizontal="left" vertical="center" wrapText="1"/>
    </xf>
    <xf numFmtId="0" fontId="11" fillId="2" borderId="6" xfId="0" applyFont="1" applyFill="1" applyBorder="1" applyAlignment="1">
      <alignment horizontal="left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/>
    </xf>
    <xf numFmtId="0" fontId="11" fillId="2" borderId="2" xfId="0" applyFont="1" applyFill="1" applyBorder="1" applyAlignment="1">
      <alignment horizontal="left" vertical="center" wrapText="1"/>
    </xf>
    <xf numFmtId="0" fontId="11" fillId="2" borderId="3" xfId="0" applyFont="1" applyFill="1" applyBorder="1" applyAlignment="1">
      <alignment horizontal="left" vertical="center" wrapText="1"/>
    </xf>
    <xf numFmtId="0" fontId="11" fillId="2" borderId="4" xfId="0" applyFont="1" applyFill="1" applyBorder="1" applyAlignment="1">
      <alignment horizontal="left" vertical="center" wrapText="1"/>
    </xf>
    <xf numFmtId="0" fontId="11" fillId="2" borderId="5" xfId="0" applyFont="1" applyFill="1" applyBorder="1" applyAlignment="1">
      <alignment horizontal="center" vertical="center"/>
    </xf>
    <xf numFmtId="0" fontId="11" fillId="2" borderId="6" xfId="0" applyFont="1" applyFill="1" applyBorder="1" applyAlignment="1">
      <alignment horizontal="center" vertical="center"/>
    </xf>
    <xf numFmtId="0" fontId="11" fillId="2" borderId="2" xfId="0" applyFont="1" applyFill="1" applyBorder="1" applyAlignment="1">
      <alignment horizontal="left" vertical="center"/>
    </xf>
    <xf numFmtId="0" fontId="11" fillId="2" borderId="3" xfId="0" applyFont="1" applyFill="1" applyBorder="1" applyAlignment="1">
      <alignment horizontal="left" vertical="center"/>
    </xf>
    <xf numFmtId="0" fontId="11" fillId="2" borderId="4" xfId="0" applyFont="1" applyFill="1" applyBorder="1" applyAlignment="1">
      <alignment horizontal="left" vertical="center"/>
    </xf>
    <xf numFmtId="0" fontId="12" fillId="2" borderId="5" xfId="0" applyFont="1" applyFill="1" applyBorder="1" applyAlignment="1">
      <alignment horizontal="center" vertical="center"/>
    </xf>
    <xf numFmtId="0" fontId="12" fillId="2" borderId="6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left" vertical="center"/>
    </xf>
    <xf numFmtId="0" fontId="10" fillId="2" borderId="1" xfId="0" applyFont="1" applyFill="1" applyBorder="1" applyAlignment="1">
      <alignment horizontal="left" vertical="center"/>
    </xf>
    <xf numFmtId="0" fontId="11" fillId="2" borderId="5" xfId="0" applyFont="1" applyFill="1" applyBorder="1" applyAlignment="1">
      <alignment horizontal="left" vertical="center"/>
    </xf>
    <xf numFmtId="0" fontId="10" fillId="2" borderId="5" xfId="0" applyFont="1" applyFill="1" applyBorder="1" applyAlignment="1">
      <alignment horizontal="left" vertical="center"/>
    </xf>
    <xf numFmtId="0" fontId="11" fillId="2" borderId="7" xfId="0" applyFont="1" applyFill="1" applyBorder="1" applyAlignment="1">
      <alignment horizontal="center" vertical="center"/>
    </xf>
    <xf numFmtId="0" fontId="0" fillId="2" borderId="3" xfId="0" applyFill="1" applyBorder="1" applyAlignment="1">
      <alignment horizontal="left" vertical="center"/>
    </xf>
    <xf numFmtId="0" fontId="0" fillId="2" borderId="4" xfId="0" applyFill="1" applyBorder="1" applyAlignment="1">
      <alignment horizontal="left" vertical="center"/>
    </xf>
    <xf numFmtId="0" fontId="11" fillId="2" borderId="7" xfId="0" applyFont="1" applyFill="1" applyBorder="1" applyAlignment="1">
      <alignment vertical="center" wrapText="1"/>
    </xf>
    <xf numFmtId="0" fontId="13" fillId="2" borderId="7" xfId="0" applyFont="1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/>
    </xf>
    <xf numFmtId="0" fontId="0" fillId="2" borderId="3" xfId="0" applyFill="1" applyBorder="1" applyAlignment="1">
      <alignment horizontal="left" vertical="center" wrapText="1"/>
    </xf>
    <xf numFmtId="0" fontId="0" fillId="2" borderId="4" xfId="0" applyFill="1" applyBorder="1" applyAlignment="1">
      <alignment horizontal="left" vertical="center" wrapText="1"/>
    </xf>
    <xf numFmtId="0" fontId="0" fillId="2" borderId="6" xfId="0" applyFill="1" applyBorder="1" applyAlignment="1">
      <alignment horizontal="left" vertical="center" wrapText="1"/>
    </xf>
    <xf numFmtId="0" fontId="0" fillId="2" borderId="7" xfId="0" applyFill="1" applyBorder="1" applyAlignment="1">
      <alignment horizontal="left" vertical="center" wrapText="1"/>
    </xf>
    <xf numFmtId="0" fontId="0" fillId="2" borderId="6" xfId="0" applyFill="1" applyBorder="1" applyAlignment="1">
      <alignment horizontal="center" vertical="center"/>
    </xf>
    <xf numFmtId="0" fontId="0" fillId="2" borderId="1" xfId="0" applyFill="1" applyBorder="1" applyAlignment="1">
      <alignment horizontal="left" vertical="center"/>
    </xf>
    <xf numFmtId="0" fontId="15" fillId="2" borderId="1" xfId="0" applyFont="1" applyFill="1" applyBorder="1" applyAlignment="1">
      <alignment horizontal="center" vertical="center" wrapText="1"/>
    </xf>
    <xf numFmtId="0" fontId="11" fillId="2" borderId="7" xfId="0" applyFont="1" applyFill="1" applyBorder="1" applyAlignment="1">
      <alignment horizontal="left" vertical="center" wrapText="1"/>
    </xf>
    <xf numFmtId="0" fontId="12" fillId="2" borderId="5" xfId="0" applyFont="1" applyFill="1" applyBorder="1" applyAlignment="1">
      <alignment horizontal="center" vertical="center" wrapText="1"/>
    </xf>
    <xf numFmtId="0" fontId="12" fillId="2" borderId="7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/>
    </xf>
    <xf numFmtId="0" fontId="11" fillId="2" borderId="3" xfId="0" applyFont="1" applyFill="1" applyBorder="1" applyAlignment="1">
      <alignment horizontal="center" vertical="center"/>
    </xf>
    <xf numFmtId="0" fontId="11" fillId="2" borderId="4" xfId="0" applyFont="1" applyFill="1" applyBorder="1" applyAlignment="1">
      <alignment horizontal="center" vertical="center"/>
    </xf>
    <xf numFmtId="0" fontId="12" fillId="2" borderId="6" xfId="0" applyFont="1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19" fillId="2" borderId="2" xfId="0" applyFont="1" applyFill="1" applyBorder="1" applyAlignment="1">
      <alignment horizontal="center" vertical="center"/>
    </xf>
    <xf numFmtId="0" fontId="19" fillId="2" borderId="3" xfId="0" applyFont="1" applyFill="1" applyBorder="1" applyAlignment="1">
      <alignment horizontal="center" vertical="center"/>
    </xf>
    <xf numFmtId="0" fontId="19" fillId="2" borderId="4" xfId="0" applyFont="1" applyFill="1" applyBorder="1" applyAlignment="1">
      <alignment horizontal="center" vertical="center"/>
    </xf>
    <xf numFmtId="0" fontId="9" fillId="2" borderId="2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 wrapText="1"/>
    </xf>
    <xf numFmtId="0" fontId="11" fillId="2" borderId="10" xfId="0" applyFont="1" applyFill="1" applyBorder="1" applyAlignment="1">
      <alignment horizontal="center" vertical="center" wrapText="1"/>
    </xf>
    <xf numFmtId="0" fontId="11" fillId="2" borderId="8" xfId="0" applyFont="1" applyFill="1" applyBorder="1" applyAlignment="1">
      <alignment horizontal="center" vertical="center" wrapText="1"/>
    </xf>
    <xf numFmtId="0" fontId="11" fillId="2" borderId="9" xfId="0" applyFont="1" applyFill="1" applyBorder="1" applyAlignment="1">
      <alignment horizontal="center" vertical="center" wrapText="1"/>
    </xf>
    <xf numFmtId="0" fontId="11" fillId="2" borderId="11" xfId="0" applyFont="1" applyFill="1" applyBorder="1" applyAlignment="1">
      <alignment horizontal="center" vertical="center" wrapText="1"/>
    </xf>
    <xf numFmtId="0" fontId="11" fillId="2" borderId="12" xfId="0" applyFont="1" applyFill="1" applyBorder="1" applyAlignment="1">
      <alignment horizontal="center" vertical="center" wrapText="1"/>
    </xf>
    <xf numFmtId="0" fontId="11" fillId="2" borderId="13" xfId="0" applyFont="1" applyFill="1" applyBorder="1" applyAlignment="1">
      <alignment horizontal="center" vertical="center" wrapText="1"/>
    </xf>
    <xf numFmtId="0" fontId="12" fillId="2" borderId="7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left" vertical="center" wrapText="1"/>
    </xf>
    <xf numFmtId="0" fontId="10" fillId="2" borderId="3" xfId="0" applyFont="1" applyFill="1" applyBorder="1" applyAlignment="1">
      <alignment horizontal="left" vertical="center" wrapText="1"/>
    </xf>
    <xf numFmtId="0" fontId="10" fillId="2" borderId="4" xfId="0" applyFont="1" applyFill="1" applyBorder="1" applyAlignment="1">
      <alignment horizontal="left" vertical="center" wrapText="1"/>
    </xf>
    <xf numFmtId="0" fontId="0" fillId="2" borderId="3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2" borderId="12" xfId="0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9" fillId="3" borderId="2" xfId="0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1" fillId="2" borderId="5" xfId="0" applyFont="1" applyFill="1" applyBorder="1" applyAlignment="1">
      <alignment vertical="center" wrapText="1"/>
    </xf>
    <xf numFmtId="0" fontId="0" fillId="2" borderId="6" xfId="0" applyFill="1" applyBorder="1" applyAlignment="1">
      <alignment vertical="center" wrapText="1"/>
    </xf>
    <xf numFmtId="0" fontId="0" fillId="2" borderId="7" xfId="0" applyFill="1" applyBorder="1" applyAlignment="1">
      <alignment vertical="center" wrapText="1"/>
    </xf>
    <xf numFmtId="0" fontId="13" fillId="2" borderId="6" xfId="0" applyFont="1" applyFill="1" applyBorder="1" applyAlignment="1">
      <alignment horizontal="center" vertical="center" wrapText="1"/>
    </xf>
    <xf numFmtId="0" fontId="13" fillId="2" borderId="7" xfId="0" applyFont="1" applyFill="1" applyBorder="1" applyAlignment="1">
      <alignment horizontal="center" vertical="center" wrapText="1"/>
    </xf>
    <xf numFmtId="0" fontId="11" fillId="2" borderId="10" xfId="0" applyFont="1" applyFill="1" applyBorder="1" applyAlignment="1">
      <alignment horizontal="center" vertical="center"/>
    </xf>
    <xf numFmtId="0" fontId="11" fillId="2" borderId="14" xfId="0" applyFont="1" applyFill="1" applyBorder="1" applyAlignment="1">
      <alignment horizontal="center" vertical="center"/>
    </xf>
    <xf numFmtId="0" fontId="11" fillId="2" borderId="11" xfId="0" applyFont="1" applyFill="1" applyBorder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0" fontId="0" fillId="2" borderId="11" xfId="0" applyFill="1" applyBorder="1" applyAlignment="1">
      <alignment horizontal="center" vertical="center"/>
    </xf>
    <xf numFmtId="0" fontId="11" fillId="2" borderId="10" xfId="0" applyFont="1" applyFill="1" applyBorder="1" applyAlignment="1">
      <alignment horizontal="left" vertical="center" wrapText="1"/>
    </xf>
    <xf numFmtId="0" fontId="11" fillId="2" borderId="8" xfId="0" applyFont="1" applyFill="1" applyBorder="1" applyAlignment="1">
      <alignment horizontal="left" vertical="center" wrapText="1"/>
    </xf>
    <xf numFmtId="0" fontId="10" fillId="2" borderId="8" xfId="0" applyFont="1" applyFill="1" applyBorder="1" applyAlignment="1">
      <alignment horizontal="left" vertical="center" wrapText="1"/>
    </xf>
    <xf numFmtId="0" fontId="10" fillId="2" borderId="9" xfId="0" applyFont="1" applyFill="1" applyBorder="1" applyAlignment="1">
      <alignment horizontal="left" vertical="center" wrapText="1"/>
    </xf>
    <xf numFmtId="0" fontId="18" fillId="2" borderId="2" xfId="0" applyFont="1" applyFill="1" applyBorder="1" applyAlignment="1">
      <alignment horizontal="left" vertical="center" wrapText="1"/>
    </xf>
    <xf numFmtId="0" fontId="18" fillId="2" borderId="4" xfId="0" applyFont="1" applyFill="1" applyBorder="1" applyAlignment="1">
      <alignment horizontal="left" vertical="center" wrapText="1"/>
    </xf>
  </cellXfs>
  <cellStyles count="5">
    <cellStyle name="Euro" xfId="1"/>
    <cellStyle name="Euro 2" xfId="4"/>
    <cellStyle name="Normale" xfId="0" builtinId="0"/>
    <cellStyle name="Normale 2" xfId="3"/>
    <cellStyle name="Normale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topLeftCell="J7" zoomScale="110" zoomScaleNormal="110" zoomScaleSheetLayoutView="70" workbookViewId="0">
      <selection activeCell="N8" sqref="N8"/>
    </sheetView>
  </sheetViews>
  <sheetFormatPr defaultColWidth="27.54296875" defaultRowHeight="12.5"/>
  <cols>
    <col min="1" max="1" width="34.7265625" style="7" customWidth="1"/>
    <col min="2" max="2" width="10.81640625" style="6" customWidth="1"/>
    <col min="3" max="5" width="9.54296875" style="7" customWidth="1"/>
    <col min="6" max="6" width="11.453125" style="7" customWidth="1"/>
    <col min="7" max="7" width="10.26953125" style="6" customWidth="1"/>
    <col min="8" max="8" width="9.453125" style="6" customWidth="1"/>
    <col min="9" max="9" width="7.1796875" style="6" bestFit="1" customWidth="1"/>
    <col min="10" max="10" width="61.7265625" style="7" customWidth="1"/>
    <col min="11" max="11" width="5.26953125" style="7" bestFit="1" customWidth="1"/>
    <col min="12" max="12" width="9.54296875" style="7" bestFit="1" customWidth="1"/>
    <col min="13" max="14" width="35.26953125" style="7" customWidth="1"/>
    <col min="15" max="16384" width="27.54296875" style="7"/>
  </cols>
  <sheetData>
    <row r="1" spans="1:18" s="3" customFormat="1" ht="30" customHeight="1">
      <c r="A1" s="125" t="s">
        <v>242</v>
      </c>
      <c r="B1" s="125"/>
      <c r="C1" s="125"/>
      <c r="D1" s="125"/>
      <c r="E1" s="125"/>
      <c r="F1" s="125"/>
      <c r="G1" s="125"/>
      <c r="H1" s="125"/>
      <c r="I1" s="125"/>
      <c r="J1" s="125"/>
      <c r="K1" s="125"/>
      <c r="L1" s="125"/>
      <c r="M1" s="1"/>
      <c r="N1" s="1"/>
      <c r="O1" s="1"/>
      <c r="P1" s="1"/>
      <c r="Q1" s="2"/>
      <c r="R1" s="2"/>
    </row>
    <row r="2" spans="1:18" ht="15.5">
      <c r="A2" s="4" t="s">
        <v>0</v>
      </c>
      <c r="B2" s="5"/>
      <c r="C2" s="5"/>
      <c r="D2" s="5"/>
      <c r="E2" s="5"/>
      <c r="F2" s="6"/>
      <c r="J2" s="6"/>
      <c r="K2" s="6"/>
      <c r="L2" s="6"/>
    </row>
    <row r="3" spans="1:18" s="11" customFormat="1" ht="23">
      <c r="A3" s="8" t="s">
        <v>1</v>
      </c>
      <c r="B3" s="8" t="s">
        <v>2</v>
      </c>
      <c r="C3" s="126" t="s">
        <v>3</v>
      </c>
      <c r="D3" s="127"/>
      <c r="E3" s="127"/>
      <c r="F3" s="128"/>
      <c r="G3" s="8" t="s">
        <v>4</v>
      </c>
      <c r="H3" s="9" t="s">
        <v>5</v>
      </c>
      <c r="I3" s="9" t="s">
        <v>6</v>
      </c>
      <c r="J3" s="9" t="s">
        <v>7</v>
      </c>
      <c r="K3" s="10" t="s">
        <v>8</v>
      </c>
      <c r="L3" s="10" t="s">
        <v>9</v>
      </c>
      <c r="M3" s="9" t="s">
        <v>181</v>
      </c>
      <c r="N3" s="9" t="s">
        <v>182</v>
      </c>
    </row>
    <row r="4" spans="1:18" s="15" customFormat="1" ht="27.75" customHeight="1">
      <c r="A4" s="129" t="s">
        <v>10</v>
      </c>
      <c r="B4" s="131" t="s">
        <v>11</v>
      </c>
      <c r="C4" s="133" t="s">
        <v>12</v>
      </c>
      <c r="D4" s="134"/>
      <c r="E4" s="134"/>
      <c r="F4" s="135"/>
      <c r="G4" s="12" t="s">
        <v>13</v>
      </c>
      <c r="H4" s="13" t="s">
        <v>14</v>
      </c>
      <c r="I4" s="13" t="s">
        <v>15</v>
      </c>
      <c r="J4" s="14" t="s">
        <v>16</v>
      </c>
      <c r="K4" s="13">
        <v>3</v>
      </c>
      <c r="L4" s="136">
        <v>5</v>
      </c>
      <c r="M4" s="103" t="s">
        <v>243</v>
      </c>
      <c r="N4" s="110" t="s">
        <v>243</v>
      </c>
    </row>
    <row r="5" spans="1:18" s="15" customFormat="1" ht="27.75" customHeight="1">
      <c r="A5" s="130"/>
      <c r="B5" s="132"/>
      <c r="C5" s="138" t="s">
        <v>17</v>
      </c>
      <c r="D5" s="139"/>
      <c r="E5" s="139"/>
      <c r="F5" s="140"/>
      <c r="G5" s="12" t="s">
        <v>18</v>
      </c>
      <c r="H5" s="13" t="s">
        <v>19</v>
      </c>
      <c r="I5" s="13" t="s">
        <v>15</v>
      </c>
      <c r="J5" s="14" t="s">
        <v>16</v>
      </c>
      <c r="K5" s="13">
        <v>2</v>
      </c>
      <c r="L5" s="137"/>
      <c r="M5" s="103" t="s">
        <v>244</v>
      </c>
      <c r="N5" s="110" t="s">
        <v>244</v>
      </c>
    </row>
    <row r="6" spans="1:18" s="15" customFormat="1" ht="27.75" customHeight="1">
      <c r="A6" s="129" t="s">
        <v>20</v>
      </c>
      <c r="B6" s="141" t="s">
        <v>21</v>
      </c>
      <c r="C6" s="143" t="s">
        <v>22</v>
      </c>
      <c r="D6" s="143"/>
      <c r="E6" s="144"/>
      <c r="F6" s="144"/>
      <c r="G6" s="12" t="s">
        <v>23</v>
      </c>
      <c r="H6" s="13" t="s">
        <v>24</v>
      </c>
      <c r="I6" s="13" t="s">
        <v>15</v>
      </c>
      <c r="J6" s="14" t="s">
        <v>25</v>
      </c>
      <c r="K6" s="13">
        <v>2</v>
      </c>
      <c r="L6" s="136">
        <f>K6+K7</f>
        <v>4</v>
      </c>
      <c r="M6" s="101" t="s">
        <v>245</v>
      </c>
      <c r="N6" s="108" t="s">
        <v>245</v>
      </c>
    </row>
    <row r="7" spans="1:18" s="15" customFormat="1" ht="27.75" customHeight="1">
      <c r="A7" s="130"/>
      <c r="B7" s="142"/>
      <c r="C7" s="145" t="s">
        <v>26</v>
      </c>
      <c r="D7" s="145"/>
      <c r="E7" s="146"/>
      <c r="F7" s="146"/>
      <c r="G7" s="16" t="s">
        <v>27</v>
      </c>
      <c r="H7" s="17" t="s">
        <v>28</v>
      </c>
      <c r="I7" s="17" t="s">
        <v>15</v>
      </c>
      <c r="J7" s="14" t="s">
        <v>16</v>
      </c>
      <c r="K7" s="17">
        <v>2</v>
      </c>
      <c r="L7" s="137"/>
      <c r="M7" s="102" t="s">
        <v>246</v>
      </c>
      <c r="N7" s="120" t="s">
        <v>267</v>
      </c>
    </row>
    <row r="8" spans="1:18" s="15" customFormat="1" ht="27.75" customHeight="1">
      <c r="A8" s="129" t="s">
        <v>29</v>
      </c>
      <c r="B8" s="141" t="s">
        <v>30</v>
      </c>
      <c r="C8" s="143" t="s">
        <v>31</v>
      </c>
      <c r="D8" s="158"/>
      <c r="E8" s="158"/>
      <c r="F8" s="158"/>
      <c r="G8" s="12" t="s">
        <v>32</v>
      </c>
      <c r="H8" s="13" t="s">
        <v>33</v>
      </c>
      <c r="I8" s="13" t="s">
        <v>34</v>
      </c>
      <c r="J8" s="14" t="s">
        <v>35</v>
      </c>
      <c r="K8" s="13">
        <v>2</v>
      </c>
      <c r="L8" s="136">
        <f>K8+K9+K10</f>
        <v>6</v>
      </c>
      <c r="M8" s="103" t="s">
        <v>247</v>
      </c>
      <c r="N8" s="111" t="s">
        <v>262</v>
      </c>
    </row>
    <row r="9" spans="1:18" s="15" customFormat="1" ht="27.75" customHeight="1">
      <c r="A9" s="155"/>
      <c r="B9" s="157"/>
      <c r="C9" s="138" t="s">
        <v>36</v>
      </c>
      <c r="D9" s="148"/>
      <c r="E9" s="148"/>
      <c r="F9" s="149"/>
      <c r="G9" s="12" t="s">
        <v>37</v>
      </c>
      <c r="H9" s="13" t="s">
        <v>38</v>
      </c>
      <c r="I9" s="13" t="s">
        <v>15</v>
      </c>
      <c r="J9" s="14" t="s">
        <v>25</v>
      </c>
      <c r="K9" s="13">
        <v>2</v>
      </c>
      <c r="L9" s="157"/>
      <c r="M9" s="103" t="s">
        <v>248</v>
      </c>
      <c r="N9" s="110" t="s">
        <v>248</v>
      </c>
    </row>
    <row r="10" spans="1:18" s="15" customFormat="1" ht="27.75" customHeight="1">
      <c r="A10" s="156"/>
      <c r="B10" s="152"/>
      <c r="C10" s="138" t="s">
        <v>39</v>
      </c>
      <c r="D10" s="148"/>
      <c r="E10" s="148"/>
      <c r="F10" s="149"/>
      <c r="G10" s="12" t="s">
        <v>40</v>
      </c>
      <c r="H10" s="13" t="s">
        <v>41</v>
      </c>
      <c r="I10" s="13" t="s">
        <v>15</v>
      </c>
      <c r="J10" s="14" t="s">
        <v>25</v>
      </c>
      <c r="K10" s="13">
        <v>2</v>
      </c>
      <c r="L10" s="152"/>
      <c r="M10" s="102" t="s">
        <v>249</v>
      </c>
      <c r="N10" s="117" t="s">
        <v>261</v>
      </c>
    </row>
    <row r="11" spans="1:18" s="15" customFormat="1" ht="27.75" customHeight="1">
      <c r="A11" s="129" t="s">
        <v>42</v>
      </c>
      <c r="B11" s="141" t="s">
        <v>43</v>
      </c>
      <c r="C11" s="138" t="s">
        <v>44</v>
      </c>
      <c r="D11" s="148"/>
      <c r="E11" s="148"/>
      <c r="F11" s="149"/>
      <c r="G11" s="12" t="s">
        <v>45</v>
      </c>
      <c r="H11" s="13" t="s">
        <v>46</v>
      </c>
      <c r="I11" s="13" t="s">
        <v>15</v>
      </c>
      <c r="J11" s="14" t="s">
        <v>25</v>
      </c>
      <c r="K11" s="13">
        <v>2</v>
      </c>
      <c r="L11" s="136">
        <f>K12+K11</f>
        <v>4</v>
      </c>
      <c r="M11" s="104" t="s">
        <v>250</v>
      </c>
      <c r="N11" s="111" t="s">
        <v>250</v>
      </c>
    </row>
    <row r="12" spans="1:18" s="15" customFormat="1" ht="27.75" customHeight="1">
      <c r="A12" s="150"/>
      <c r="B12" s="151"/>
      <c r="C12" s="133" t="s">
        <v>47</v>
      </c>
      <c r="D12" s="153"/>
      <c r="E12" s="153"/>
      <c r="F12" s="154"/>
      <c r="G12" s="12" t="s">
        <v>48</v>
      </c>
      <c r="H12" s="13" t="s">
        <v>49</v>
      </c>
      <c r="I12" s="13" t="s">
        <v>34</v>
      </c>
      <c r="J12" s="14" t="s">
        <v>50</v>
      </c>
      <c r="K12" s="13">
        <v>2</v>
      </c>
      <c r="L12" s="152"/>
      <c r="M12" s="103" t="s">
        <v>251</v>
      </c>
      <c r="N12" s="110" t="s">
        <v>251</v>
      </c>
    </row>
    <row r="13" spans="1:18" s="23" customFormat="1" ht="13.5" customHeight="1">
      <c r="A13" s="18"/>
      <c r="B13" s="18"/>
      <c r="C13" s="18"/>
      <c r="D13" s="18"/>
      <c r="E13" s="18"/>
      <c r="F13" s="19"/>
      <c r="G13" s="19"/>
      <c r="H13" s="20"/>
      <c r="I13" s="21"/>
      <c r="J13" s="159" t="s">
        <v>51</v>
      </c>
      <c r="K13" s="159"/>
      <c r="L13" s="22">
        <v>19</v>
      </c>
    </row>
    <row r="14" spans="1:18" s="29" customFormat="1" ht="15.5">
      <c r="A14" s="24" t="s">
        <v>52</v>
      </c>
      <c r="B14" s="25"/>
      <c r="C14" s="26"/>
      <c r="D14" s="26"/>
      <c r="E14" s="26"/>
      <c r="F14" s="27"/>
      <c r="G14" s="28"/>
      <c r="H14" s="28"/>
      <c r="I14" s="28"/>
      <c r="J14" s="27"/>
      <c r="K14" s="28"/>
      <c r="L14" s="28"/>
    </row>
    <row r="15" spans="1:18" s="15" customFormat="1" ht="23">
      <c r="A15" s="8" t="s">
        <v>1</v>
      </c>
      <c r="B15" s="8" t="s">
        <v>2</v>
      </c>
      <c r="C15" s="126" t="s">
        <v>3</v>
      </c>
      <c r="D15" s="127"/>
      <c r="E15" s="127"/>
      <c r="F15" s="128"/>
      <c r="G15" s="8" t="s">
        <v>4</v>
      </c>
      <c r="H15" s="9" t="s">
        <v>5</v>
      </c>
      <c r="I15" s="9" t="s">
        <v>6</v>
      </c>
      <c r="J15" s="9" t="s">
        <v>7</v>
      </c>
      <c r="K15" s="10" t="s">
        <v>8</v>
      </c>
      <c r="L15" s="10" t="s">
        <v>9</v>
      </c>
      <c r="M15" s="9" t="s">
        <v>181</v>
      </c>
      <c r="N15" s="9" t="s">
        <v>182</v>
      </c>
    </row>
    <row r="16" spans="1:18" s="15" customFormat="1" ht="18" customHeight="1">
      <c r="A16" s="129" t="s">
        <v>53</v>
      </c>
      <c r="B16" s="161" t="s">
        <v>54</v>
      </c>
      <c r="C16" s="138" t="s">
        <v>55</v>
      </c>
      <c r="D16" s="139"/>
      <c r="E16" s="139"/>
      <c r="F16" s="140"/>
      <c r="G16" s="30" t="s">
        <v>56</v>
      </c>
      <c r="H16" s="13" t="s">
        <v>57</v>
      </c>
      <c r="I16" s="13" t="s">
        <v>15</v>
      </c>
      <c r="J16" s="14" t="s">
        <v>16</v>
      </c>
      <c r="K16" s="13">
        <v>3</v>
      </c>
      <c r="L16" s="136">
        <v>7</v>
      </c>
      <c r="M16" s="110" t="s">
        <v>252</v>
      </c>
      <c r="N16" s="110" t="s">
        <v>252</v>
      </c>
    </row>
    <row r="17" spans="1:15" s="15" customFormat="1" ht="17.25" customHeight="1">
      <c r="A17" s="160"/>
      <c r="B17" s="162"/>
      <c r="C17" s="138" t="s">
        <v>58</v>
      </c>
      <c r="D17" s="139"/>
      <c r="E17" s="139"/>
      <c r="F17" s="140"/>
      <c r="G17" s="30" t="s">
        <v>59</v>
      </c>
      <c r="H17" s="13" t="s">
        <v>60</v>
      </c>
      <c r="I17" s="13" t="s">
        <v>34</v>
      </c>
      <c r="J17" s="14" t="s">
        <v>61</v>
      </c>
      <c r="K17" s="13">
        <v>4</v>
      </c>
      <c r="L17" s="147"/>
      <c r="M17" s="108" t="s">
        <v>253</v>
      </c>
      <c r="N17" s="108" t="s">
        <v>253</v>
      </c>
    </row>
    <row r="18" spans="1:15" s="15" customFormat="1" ht="27.75" customHeight="1">
      <c r="A18" s="163" t="s">
        <v>62</v>
      </c>
      <c r="B18" s="164"/>
      <c r="C18" s="164"/>
      <c r="D18" s="164"/>
      <c r="E18" s="164"/>
      <c r="F18" s="165"/>
      <c r="G18" s="12" t="s">
        <v>63</v>
      </c>
      <c r="H18" s="13" t="s">
        <v>64</v>
      </c>
      <c r="I18" s="13" t="s">
        <v>34</v>
      </c>
      <c r="J18" s="14" t="s">
        <v>65</v>
      </c>
      <c r="K18" s="13">
        <v>3</v>
      </c>
      <c r="L18" s="31">
        <f>K18</f>
        <v>3</v>
      </c>
      <c r="M18" s="109" t="s">
        <v>254</v>
      </c>
      <c r="N18" s="109" t="s">
        <v>254</v>
      </c>
    </row>
    <row r="19" spans="1:15" s="15" customFormat="1" ht="21.75" customHeight="1">
      <c r="A19" s="129" t="s">
        <v>66</v>
      </c>
      <c r="B19" s="161" t="s">
        <v>67</v>
      </c>
      <c r="C19" s="133" t="s">
        <v>68</v>
      </c>
      <c r="D19" s="134"/>
      <c r="E19" s="134"/>
      <c r="F19" s="135"/>
      <c r="G19" s="30" t="s">
        <v>69</v>
      </c>
      <c r="H19" s="13" t="s">
        <v>70</v>
      </c>
      <c r="I19" s="13" t="s">
        <v>15</v>
      </c>
      <c r="J19" s="14" t="s">
        <v>16</v>
      </c>
      <c r="K19" s="13">
        <v>2</v>
      </c>
      <c r="L19" s="136">
        <f>K19+K20+K21</f>
        <v>6</v>
      </c>
      <c r="M19" s="110" t="s">
        <v>255</v>
      </c>
      <c r="N19" s="110" t="s">
        <v>255</v>
      </c>
    </row>
    <row r="20" spans="1:15" s="15" customFormat="1" ht="28.5" customHeight="1">
      <c r="A20" s="130"/>
      <c r="B20" s="166"/>
      <c r="C20" s="133" t="s">
        <v>71</v>
      </c>
      <c r="D20" s="134"/>
      <c r="E20" s="134"/>
      <c r="F20" s="135"/>
      <c r="G20" s="30" t="s">
        <v>72</v>
      </c>
      <c r="H20" s="13" t="s">
        <v>73</v>
      </c>
      <c r="I20" s="13" t="s">
        <v>15</v>
      </c>
      <c r="J20" s="14" t="s">
        <v>16</v>
      </c>
      <c r="K20" s="13">
        <v>2</v>
      </c>
      <c r="L20" s="137"/>
      <c r="M20" s="111" t="s">
        <v>256</v>
      </c>
      <c r="N20" s="111" t="s">
        <v>256</v>
      </c>
    </row>
    <row r="21" spans="1:15" s="15" customFormat="1" ht="24.75" customHeight="1">
      <c r="A21" s="160"/>
      <c r="B21" s="162"/>
      <c r="C21" s="143" t="s">
        <v>74</v>
      </c>
      <c r="D21" s="143"/>
      <c r="E21" s="144"/>
      <c r="F21" s="144"/>
      <c r="G21" s="30" t="s">
        <v>75</v>
      </c>
      <c r="H21" s="13" t="s">
        <v>76</v>
      </c>
      <c r="I21" s="13" t="s">
        <v>34</v>
      </c>
      <c r="J21" s="14" t="s">
        <v>50</v>
      </c>
      <c r="K21" s="13">
        <v>2</v>
      </c>
      <c r="L21" s="147"/>
      <c r="M21" s="112" t="s">
        <v>257</v>
      </c>
      <c r="N21" s="112" t="s">
        <v>257</v>
      </c>
    </row>
    <row r="22" spans="1:15" s="15" customFormat="1" ht="13.5" customHeight="1">
      <c r="A22" s="180" t="s">
        <v>265</v>
      </c>
      <c r="B22" s="181"/>
      <c r="C22" s="181"/>
      <c r="D22" s="181"/>
      <c r="E22" s="181"/>
      <c r="F22" s="182"/>
      <c r="G22" s="141" t="s">
        <v>77</v>
      </c>
      <c r="H22" s="136" t="s">
        <v>78</v>
      </c>
      <c r="I22" s="136" t="s">
        <v>79</v>
      </c>
      <c r="J22" s="129" t="s">
        <v>80</v>
      </c>
      <c r="K22" s="136">
        <v>4</v>
      </c>
      <c r="L22" s="136">
        <f>K22</f>
        <v>4</v>
      </c>
      <c r="M22" s="123" t="s">
        <v>258</v>
      </c>
      <c r="N22" s="123" t="s">
        <v>258</v>
      </c>
    </row>
    <row r="23" spans="1:15" s="15" customFormat="1" ht="13.5" customHeight="1">
      <c r="A23" s="183"/>
      <c r="B23" s="184"/>
      <c r="C23" s="184"/>
      <c r="D23" s="184"/>
      <c r="E23" s="184"/>
      <c r="F23" s="185"/>
      <c r="G23" s="186"/>
      <c r="H23" s="147"/>
      <c r="I23" s="147"/>
      <c r="J23" s="160"/>
      <c r="K23" s="147"/>
      <c r="L23" s="147"/>
      <c r="M23" s="124"/>
      <c r="N23" s="124"/>
      <c r="O23" s="15" t="s">
        <v>266</v>
      </c>
    </row>
    <row r="24" spans="1:15" s="23" customFormat="1" ht="13.5" customHeight="1">
      <c r="A24" s="18"/>
      <c r="B24" s="18"/>
      <c r="C24" s="18"/>
      <c r="D24" s="18"/>
      <c r="E24" s="18"/>
      <c r="F24" s="19"/>
      <c r="G24" s="19"/>
      <c r="H24" s="20"/>
      <c r="I24" s="21"/>
      <c r="J24" s="159" t="s">
        <v>81</v>
      </c>
      <c r="K24" s="159"/>
      <c r="L24" s="22">
        <f>L22+L19+L18+L16</f>
        <v>20</v>
      </c>
    </row>
    <row r="25" spans="1:15" s="37" customFormat="1" ht="13.5" customHeight="1">
      <c r="A25" s="32"/>
      <c r="B25" s="32"/>
      <c r="C25" s="32"/>
      <c r="D25" s="32"/>
      <c r="E25" s="32"/>
      <c r="F25" s="33"/>
      <c r="G25" s="33"/>
      <c r="H25" s="34"/>
      <c r="I25" s="34"/>
      <c r="J25" s="35"/>
      <c r="K25" s="35"/>
      <c r="L25" s="36"/>
    </row>
    <row r="26" spans="1:15" s="23" customFormat="1" ht="25.5" customHeight="1">
      <c r="A26" s="175" t="s">
        <v>82</v>
      </c>
      <c r="B26" s="176"/>
      <c r="C26" s="176"/>
      <c r="D26" s="176"/>
      <c r="E26" s="176"/>
      <c r="F26" s="176"/>
      <c r="G26" s="30" t="s">
        <v>83</v>
      </c>
      <c r="H26" s="38" t="s">
        <v>84</v>
      </c>
      <c r="I26" s="38" t="s">
        <v>34</v>
      </c>
      <c r="J26" s="177" t="s">
        <v>85</v>
      </c>
      <c r="K26" s="177"/>
      <c r="L26" s="22">
        <v>3</v>
      </c>
    </row>
    <row r="27" spans="1:15" s="23" customFormat="1" ht="25.5" customHeight="1">
      <c r="A27" s="163" t="s">
        <v>86</v>
      </c>
      <c r="B27" s="167"/>
      <c r="C27" s="167"/>
      <c r="D27" s="167"/>
      <c r="E27" s="167"/>
      <c r="F27" s="168"/>
      <c r="G27" s="30" t="s">
        <v>87</v>
      </c>
      <c r="H27" s="38" t="s">
        <v>84</v>
      </c>
      <c r="I27" s="38" t="s">
        <v>34</v>
      </c>
      <c r="J27" s="178" t="s">
        <v>85</v>
      </c>
      <c r="K27" s="179"/>
      <c r="L27" s="22">
        <v>16</v>
      </c>
    </row>
    <row r="28" spans="1:15" s="23" customFormat="1" ht="25.5" customHeight="1">
      <c r="A28" s="163" t="s">
        <v>88</v>
      </c>
      <c r="B28" s="167"/>
      <c r="C28" s="167"/>
      <c r="D28" s="167"/>
      <c r="E28" s="167"/>
      <c r="F28" s="168"/>
      <c r="G28" s="169"/>
      <c r="H28" s="170"/>
      <c r="I28" s="170"/>
      <c r="J28" s="170"/>
      <c r="K28" s="171"/>
      <c r="L28" s="22">
        <v>2</v>
      </c>
    </row>
    <row r="29" spans="1:15" s="44" customFormat="1" ht="13.5" customHeight="1">
      <c r="A29" s="39"/>
      <c r="B29" s="39"/>
      <c r="C29" s="39"/>
      <c r="D29" s="39"/>
      <c r="E29" s="39"/>
      <c r="F29" s="40"/>
      <c r="G29" s="40"/>
      <c r="H29" s="41"/>
      <c r="I29" s="41"/>
      <c r="J29" s="42"/>
      <c r="K29" s="42"/>
      <c r="L29" s="43"/>
    </row>
    <row r="30" spans="1:15" ht="13">
      <c r="A30" s="45"/>
      <c r="B30" s="46"/>
      <c r="C30" s="45"/>
      <c r="D30" s="45"/>
      <c r="E30" s="45"/>
      <c r="F30" s="45"/>
      <c r="G30" s="46"/>
      <c r="H30" s="46"/>
      <c r="I30" s="46"/>
      <c r="J30" s="45"/>
      <c r="K30" s="47"/>
      <c r="L30" s="47"/>
    </row>
    <row r="31" spans="1:15" ht="13">
      <c r="A31" s="10" t="s">
        <v>89</v>
      </c>
      <c r="B31" s="10" t="s">
        <v>15</v>
      </c>
      <c r="C31" s="10" t="s">
        <v>34</v>
      </c>
      <c r="D31" s="10" t="s">
        <v>90</v>
      </c>
      <c r="E31" s="10" t="s">
        <v>79</v>
      </c>
      <c r="I31" s="48"/>
      <c r="J31" s="49" t="s">
        <v>91</v>
      </c>
      <c r="K31" s="47"/>
      <c r="L31" s="47"/>
    </row>
    <row r="32" spans="1:15">
      <c r="A32" s="50" t="s">
        <v>92</v>
      </c>
      <c r="B32" s="51">
        <f>K4+K5+K6+K7+K9+K10+K11+K16+K19+K20</f>
        <v>22</v>
      </c>
      <c r="C32" s="51">
        <f>K8+K12+K17+K18+K21</f>
        <v>13</v>
      </c>
      <c r="D32" s="52"/>
      <c r="E32" s="52"/>
      <c r="F32" s="53"/>
      <c r="G32" s="54"/>
      <c r="H32" s="55"/>
      <c r="I32" s="55"/>
      <c r="J32" s="49" t="s">
        <v>93</v>
      </c>
      <c r="K32" s="56"/>
      <c r="L32" s="56"/>
    </row>
    <row r="33" spans="1:14" s="60" customFormat="1" ht="12.75" customHeight="1">
      <c r="A33" s="50" t="s">
        <v>94</v>
      </c>
      <c r="B33" s="52"/>
      <c r="C33" s="52"/>
      <c r="D33" s="52"/>
      <c r="E33" s="52"/>
      <c r="F33" s="57"/>
      <c r="G33" s="58"/>
      <c r="H33" s="55"/>
      <c r="I33" s="55"/>
      <c r="J33" s="59" t="s">
        <v>95</v>
      </c>
      <c r="K33" s="56"/>
      <c r="L33" s="56"/>
    </row>
    <row r="34" spans="1:14" s="60" customFormat="1" ht="12.75" customHeight="1">
      <c r="A34" s="61" t="s">
        <v>96</v>
      </c>
      <c r="B34" s="52"/>
      <c r="C34" s="52"/>
      <c r="D34" s="52"/>
      <c r="E34" s="52">
        <f>L28</f>
        <v>2</v>
      </c>
      <c r="F34" s="57"/>
      <c r="G34" s="58"/>
      <c r="H34" s="55"/>
      <c r="I34" s="55"/>
      <c r="J34" s="59" t="s">
        <v>97</v>
      </c>
      <c r="K34" s="56"/>
      <c r="L34" s="56"/>
    </row>
    <row r="35" spans="1:14" s="60" customFormat="1" ht="12.75" customHeight="1">
      <c r="A35" s="61" t="s">
        <v>98</v>
      </c>
      <c r="B35" s="52"/>
      <c r="C35" s="52"/>
      <c r="D35" s="52"/>
      <c r="E35" s="62"/>
      <c r="F35" s="57"/>
      <c r="G35" s="58"/>
      <c r="H35" s="55"/>
      <c r="I35" s="55"/>
      <c r="J35" s="56"/>
      <c r="K35" s="56"/>
      <c r="L35" s="56"/>
    </row>
    <row r="36" spans="1:14" s="60" customFormat="1" ht="12.75" customHeight="1">
      <c r="A36" s="63" t="s">
        <v>99</v>
      </c>
      <c r="B36" s="52"/>
      <c r="C36" s="52"/>
      <c r="D36" s="52"/>
      <c r="E36" s="52"/>
      <c r="F36" s="57"/>
      <c r="G36" s="58"/>
      <c r="H36" s="55"/>
      <c r="I36" s="55"/>
      <c r="J36" s="56"/>
      <c r="K36" s="56"/>
      <c r="L36" s="56"/>
    </row>
    <row r="37" spans="1:14" s="60" customFormat="1" ht="20">
      <c r="A37" s="63" t="s">
        <v>100</v>
      </c>
      <c r="B37" s="52"/>
      <c r="C37" s="52"/>
      <c r="D37" s="52"/>
      <c r="E37" s="52">
        <f>L22</f>
        <v>4</v>
      </c>
      <c r="F37" s="57"/>
      <c r="G37" s="58"/>
      <c r="H37" s="55"/>
      <c r="I37" s="55"/>
      <c r="J37" s="56"/>
      <c r="K37" s="56"/>
      <c r="L37" s="56"/>
    </row>
    <row r="38" spans="1:14" s="60" customFormat="1" ht="12.75" customHeight="1">
      <c r="A38" s="61" t="s">
        <v>101</v>
      </c>
      <c r="B38" s="52"/>
      <c r="C38" s="52"/>
      <c r="D38" s="52"/>
      <c r="E38" s="52"/>
      <c r="F38" s="57"/>
      <c r="G38" s="58"/>
      <c r="H38" s="55"/>
      <c r="I38" s="55"/>
      <c r="J38" s="56"/>
      <c r="K38" s="56"/>
      <c r="L38" s="56"/>
    </row>
    <row r="39" spans="1:14" ht="13">
      <c r="A39" s="63" t="s">
        <v>102</v>
      </c>
      <c r="B39" s="52"/>
      <c r="C39" s="52"/>
      <c r="D39" s="52"/>
      <c r="E39" s="52"/>
      <c r="F39" s="64"/>
      <c r="G39" s="65"/>
      <c r="H39" s="55"/>
      <c r="I39" s="55"/>
      <c r="J39" s="56"/>
      <c r="K39" s="56"/>
      <c r="L39" s="56"/>
      <c r="M39" s="66"/>
      <c r="N39" s="66"/>
    </row>
    <row r="40" spans="1:14">
      <c r="A40" s="63" t="s">
        <v>103</v>
      </c>
      <c r="B40" s="52"/>
      <c r="C40" s="52"/>
      <c r="D40" s="52"/>
      <c r="E40" s="52"/>
      <c r="F40" s="56"/>
      <c r="G40" s="55"/>
      <c r="H40" s="55"/>
      <c r="I40" s="55"/>
      <c r="J40" s="56"/>
      <c r="K40" s="56"/>
      <c r="L40" s="56"/>
    </row>
    <row r="41" spans="1:14" ht="15.5">
      <c r="A41" s="50" t="s">
        <v>104</v>
      </c>
      <c r="B41" s="52"/>
      <c r="C41" s="52"/>
      <c r="D41" s="52"/>
      <c r="E41" s="52">
        <f>L26+L27</f>
        <v>19</v>
      </c>
      <c r="F41" s="67"/>
      <c r="G41" s="68"/>
      <c r="J41" s="67"/>
    </row>
    <row r="42" spans="1:14">
      <c r="A42" s="69" t="s">
        <v>105</v>
      </c>
      <c r="B42" s="172">
        <f>B32+C32+E34+E37+E41</f>
        <v>60</v>
      </c>
      <c r="C42" s="173"/>
      <c r="D42" s="173"/>
      <c r="E42" s="174"/>
    </row>
    <row r="43" spans="1:14" ht="15.5">
      <c r="A43" s="70"/>
      <c r="B43" s="71"/>
      <c r="C43" s="70"/>
      <c r="D43" s="70"/>
      <c r="E43" s="70"/>
      <c r="F43" s="67"/>
      <c r="G43" s="68"/>
      <c r="H43" s="55"/>
      <c r="I43" s="55"/>
      <c r="J43" s="72"/>
      <c r="K43" s="56"/>
      <c r="L43" s="56"/>
    </row>
    <row r="44" spans="1:14" ht="21.75" customHeight="1">
      <c r="A44" s="73"/>
      <c r="B44" s="74"/>
      <c r="C44" s="73"/>
      <c r="D44" s="73"/>
      <c r="E44" s="73"/>
      <c r="F44" s="73"/>
      <c r="G44" s="74"/>
      <c r="H44" s="74"/>
      <c r="I44" s="74"/>
      <c r="J44" s="73"/>
      <c r="K44" s="73"/>
      <c r="L44" s="73"/>
    </row>
  </sheetData>
  <mergeCells count="54">
    <mergeCell ref="N22:N23"/>
    <mergeCell ref="A28:F28"/>
    <mergeCell ref="G28:K28"/>
    <mergeCell ref="B42:E42"/>
    <mergeCell ref="L22:L23"/>
    <mergeCell ref="J24:K24"/>
    <mergeCell ref="A26:F26"/>
    <mergeCell ref="J26:K26"/>
    <mergeCell ref="A27:F27"/>
    <mergeCell ref="J27:K27"/>
    <mergeCell ref="A22:F23"/>
    <mergeCell ref="G22:G23"/>
    <mergeCell ref="H22:H23"/>
    <mergeCell ref="I22:I23"/>
    <mergeCell ref="J22:J23"/>
    <mergeCell ref="K22:K23"/>
    <mergeCell ref="A18:F18"/>
    <mergeCell ref="A19:A21"/>
    <mergeCell ref="B19:B21"/>
    <mergeCell ref="C19:F19"/>
    <mergeCell ref="L19:L21"/>
    <mergeCell ref="C20:F20"/>
    <mergeCell ref="C21:F21"/>
    <mergeCell ref="J13:K13"/>
    <mergeCell ref="C15:F15"/>
    <mergeCell ref="A16:A17"/>
    <mergeCell ref="B16:B17"/>
    <mergeCell ref="C16:F16"/>
    <mergeCell ref="A8:A10"/>
    <mergeCell ref="B8:B10"/>
    <mergeCell ref="C8:F8"/>
    <mergeCell ref="L8:L10"/>
    <mergeCell ref="C9:F9"/>
    <mergeCell ref="A11:A12"/>
    <mergeCell ref="B11:B12"/>
    <mergeCell ref="C11:F11"/>
    <mergeCell ref="L11:L12"/>
    <mergeCell ref="C12:F12"/>
    <mergeCell ref="M22:M23"/>
    <mergeCell ref="A1:L1"/>
    <mergeCell ref="C3:F3"/>
    <mergeCell ref="A4:A5"/>
    <mergeCell ref="B4:B5"/>
    <mergeCell ref="C4:F4"/>
    <mergeCell ref="L4:L5"/>
    <mergeCell ref="C5:F5"/>
    <mergeCell ref="A6:A7"/>
    <mergeCell ref="B6:B7"/>
    <mergeCell ref="C6:F6"/>
    <mergeCell ref="L6:L7"/>
    <mergeCell ref="C7:F7"/>
    <mergeCell ref="L16:L17"/>
    <mergeCell ref="C17:F17"/>
    <mergeCell ref="C10:F10"/>
  </mergeCells>
  <printOptions horizontalCentered="1" verticalCentered="1"/>
  <pageMargins left="0.19685039370078741" right="0.11811023622047245" top="0.15748031496062992" bottom="0" header="0.19685039370078741" footer="0.23622047244094491"/>
  <pageSetup paperSize="9" scale="56" fitToWidth="0" orientation="landscape" r:id="rId1"/>
  <headerFooter alignWithMargins="0">
    <oddFooter>&amp;CPreparato da Presidenza &amp;D&amp;RPagina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1"/>
  <sheetViews>
    <sheetView tabSelected="1" topLeftCell="I1" zoomScale="120" zoomScaleNormal="120" zoomScaleSheetLayoutView="100" workbookViewId="0">
      <selection activeCell="N9" sqref="N9"/>
    </sheetView>
  </sheetViews>
  <sheetFormatPr defaultColWidth="27.54296875" defaultRowHeight="12.5"/>
  <cols>
    <col min="1" max="1" width="33.26953125" style="7" customWidth="1"/>
    <col min="2" max="2" width="9.26953125" style="6" customWidth="1"/>
    <col min="3" max="5" width="9.54296875" style="7" customWidth="1"/>
    <col min="6" max="6" width="16.26953125" style="7" customWidth="1"/>
    <col min="7" max="7" width="9.453125" style="6" customWidth="1"/>
    <col min="8" max="8" width="10.54296875" style="6" customWidth="1"/>
    <col min="9" max="9" width="7.1796875" style="6" bestFit="1" customWidth="1"/>
    <col min="10" max="10" width="53.7265625" style="7" customWidth="1"/>
    <col min="11" max="11" width="5.26953125" style="7" bestFit="1" customWidth="1"/>
    <col min="12" max="12" width="9.26953125" style="7" customWidth="1"/>
    <col min="13" max="13" width="27.54296875" style="7" bestFit="1" customWidth="1"/>
    <col min="14" max="14" width="27.7265625" style="7" customWidth="1"/>
    <col min="15" max="16384" width="27.54296875" style="7"/>
  </cols>
  <sheetData>
    <row r="1" spans="1:19" s="3" customFormat="1" ht="30" customHeight="1">
      <c r="A1" s="125" t="s">
        <v>241</v>
      </c>
      <c r="B1" s="125"/>
      <c r="C1" s="125"/>
      <c r="D1" s="125"/>
      <c r="E1" s="125"/>
      <c r="F1" s="125"/>
      <c r="G1" s="125"/>
      <c r="H1" s="125"/>
      <c r="I1" s="125"/>
      <c r="J1" s="125"/>
      <c r="K1" s="125"/>
      <c r="L1" s="125"/>
      <c r="M1" s="75"/>
      <c r="N1" s="75"/>
      <c r="O1" s="1"/>
      <c r="P1" s="1"/>
      <c r="Q1" s="1"/>
      <c r="R1" s="2"/>
      <c r="S1" s="2"/>
    </row>
    <row r="2" spans="1:19" s="3" customFormat="1" ht="10.5" customHeight="1">
      <c r="A2" s="76"/>
      <c r="B2" s="76"/>
      <c r="C2" s="76"/>
      <c r="D2" s="76"/>
      <c r="E2" s="76"/>
      <c r="F2" s="76"/>
      <c r="G2" s="76"/>
      <c r="H2" s="76"/>
      <c r="I2" s="76"/>
      <c r="J2" s="76"/>
      <c r="K2" s="76"/>
      <c r="L2" s="76"/>
      <c r="M2" s="76"/>
      <c r="N2" s="76"/>
      <c r="O2" s="1"/>
      <c r="P2" s="1"/>
      <c r="Q2" s="1"/>
      <c r="R2" s="2"/>
      <c r="S2" s="2"/>
    </row>
    <row r="3" spans="1:19" ht="15.5">
      <c r="A3" s="4" t="s">
        <v>106</v>
      </c>
      <c r="B3" s="5"/>
      <c r="C3" s="5"/>
      <c r="D3" s="5"/>
      <c r="E3" s="5"/>
      <c r="F3" s="6"/>
      <c r="J3" s="6"/>
      <c r="K3" s="6"/>
      <c r="L3" s="6"/>
      <c r="M3" s="6"/>
      <c r="N3" s="6"/>
    </row>
    <row r="4" spans="1:19" s="11" customFormat="1" ht="23">
      <c r="A4" s="8" t="s">
        <v>1</v>
      </c>
      <c r="B4" s="8" t="s">
        <v>2</v>
      </c>
      <c r="C4" s="126" t="s">
        <v>3</v>
      </c>
      <c r="D4" s="127"/>
      <c r="E4" s="127"/>
      <c r="F4" s="128"/>
      <c r="G4" s="8" t="s">
        <v>4</v>
      </c>
      <c r="H4" s="9" t="s">
        <v>5</v>
      </c>
      <c r="I4" s="9" t="s">
        <v>6</v>
      </c>
      <c r="J4" s="9" t="s">
        <v>7</v>
      </c>
      <c r="K4" s="10" t="s">
        <v>8</v>
      </c>
      <c r="L4" s="10" t="s">
        <v>9</v>
      </c>
      <c r="M4" s="10" t="s">
        <v>107</v>
      </c>
      <c r="N4" s="10" t="s">
        <v>108</v>
      </c>
    </row>
    <row r="5" spans="1:19" s="11" customFormat="1" ht="11.5">
      <c r="A5" s="187" t="s">
        <v>109</v>
      </c>
      <c r="B5" s="132" t="s">
        <v>110</v>
      </c>
      <c r="C5" s="143" t="s">
        <v>111</v>
      </c>
      <c r="D5" s="143"/>
      <c r="E5" s="144"/>
      <c r="F5" s="144"/>
      <c r="G5" s="12" t="s">
        <v>112</v>
      </c>
      <c r="H5" s="13" t="s">
        <v>113</v>
      </c>
      <c r="I5" s="13" t="s">
        <v>34</v>
      </c>
      <c r="J5" s="14" t="s">
        <v>65</v>
      </c>
      <c r="K5" s="13">
        <v>2</v>
      </c>
      <c r="L5" s="175">
        <f>K6+K5</f>
        <v>5</v>
      </c>
      <c r="M5" s="110" t="s">
        <v>114</v>
      </c>
      <c r="N5" s="110" t="s">
        <v>114</v>
      </c>
      <c r="O5" s="77"/>
    </row>
    <row r="6" spans="1:19" s="11" customFormat="1" ht="11.5">
      <c r="A6" s="187"/>
      <c r="B6" s="132"/>
      <c r="C6" s="143" t="s">
        <v>115</v>
      </c>
      <c r="D6" s="143"/>
      <c r="E6" s="144"/>
      <c r="F6" s="144"/>
      <c r="G6" s="12" t="s">
        <v>116</v>
      </c>
      <c r="H6" s="13" t="s">
        <v>117</v>
      </c>
      <c r="I6" s="13" t="s">
        <v>34</v>
      </c>
      <c r="J6" s="14" t="s">
        <v>65</v>
      </c>
      <c r="K6" s="13">
        <v>3</v>
      </c>
      <c r="L6" s="175"/>
      <c r="M6" s="112" t="s">
        <v>118</v>
      </c>
      <c r="N6" s="112" t="s">
        <v>118</v>
      </c>
      <c r="O6" s="77"/>
    </row>
    <row r="7" spans="1:19" s="11" customFormat="1" ht="30" customHeight="1">
      <c r="A7" s="183" t="s">
        <v>119</v>
      </c>
      <c r="B7" s="192"/>
      <c r="C7" s="192"/>
      <c r="D7" s="192"/>
      <c r="E7" s="192"/>
      <c r="F7" s="193"/>
      <c r="G7" s="12" t="s">
        <v>120</v>
      </c>
      <c r="H7" s="13" t="s">
        <v>84</v>
      </c>
      <c r="I7" s="13" t="s">
        <v>34</v>
      </c>
      <c r="J7" s="14" t="s">
        <v>65</v>
      </c>
      <c r="K7" s="13">
        <v>3</v>
      </c>
      <c r="L7" s="78">
        <f>K7</f>
        <v>3</v>
      </c>
      <c r="M7" s="113" t="s">
        <v>121</v>
      </c>
      <c r="N7" s="113" t="s">
        <v>121</v>
      </c>
      <c r="O7" s="77"/>
    </row>
    <row r="8" spans="1:19" s="11" customFormat="1" ht="23">
      <c r="A8" s="129" t="s">
        <v>122</v>
      </c>
      <c r="B8" s="132" t="s">
        <v>123</v>
      </c>
      <c r="C8" s="143" t="s">
        <v>124</v>
      </c>
      <c r="D8" s="143"/>
      <c r="E8" s="144"/>
      <c r="F8" s="144"/>
      <c r="G8" s="12" t="s">
        <v>125</v>
      </c>
      <c r="H8" s="13" t="s">
        <v>126</v>
      </c>
      <c r="I8" s="13" t="s">
        <v>34</v>
      </c>
      <c r="J8" s="14" t="s">
        <v>127</v>
      </c>
      <c r="K8" s="13">
        <v>3</v>
      </c>
      <c r="L8" s="136">
        <f>K8+K9+K10</f>
        <v>9</v>
      </c>
      <c r="M8" s="110" t="s">
        <v>128</v>
      </c>
      <c r="N8" s="119" t="s">
        <v>263</v>
      </c>
      <c r="O8" s="77"/>
    </row>
    <row r="9" spans="1:19" s="11" customFormat="1" ht="11.5">
      <c r="A9" s="130"/>
      <c r="B9" s="132"/>
      <c r="C9" s="143" t="s">
        <v>129</v>
      </c>
      <c r="D9" s="143"/>
      <c r="E9" s="144"/>
      <c r="F9" s="144"/>
      <c r="G9" s="12" t="s">
        <v>130</v>
      </c>
      <c r="H9" s="13" t="s">
        <v>131</v>
      </c>
      <c r="I9" s="13" t="s">
        <v>34</v>
      </c>
      <c r="J9" s="14" t="s">
        <v>65</v>
      </c>
      <c r="K9" s="13">
        <v>3</v>
      </c>
      <c r="L9" s="137"/>
      <c r="M9" s="116" t="s">
        <v>132</v>
      </c>
      <c r="N9" s="116" t="s">
        <v>132</v>
      </c>
      <c r="O9" s="77"/>
    </row>
    <row r="10" spans="1:19" s="11" customFormat="1" ht="11.5">
      <c r="A10" s="130"/>
      <c r="B10" s="132"/>
      <c r="C10" s="143" t="s">
        <v>133</v>
      </c>
      <c r="D10" s="143"/>
      <c r="E10" s="144"/>
      <c r="F10" s="144"/>
      <c r="G10" s="12" t="s">
        <v>134</v>
      </c>
      <c r="H10" s="13" t="s">
        <v>135</v>
      </c>
      <c r="I10" s="13" t="s">
        <v>34</v>
      </c>
      <c r="J10" s="14" t="s">
        <v>65</v>
      </c>
      <c r="K10" s="13">
        <v>3</v>
      </c>
      <c r="L10" s="137"/>
      <c r="M10" s="113" t="s">
        <v>136</v>
      </c>
      <c r="N10" s="122" t="s">
        <v>268</v>
      </c>
      <c r="O10" s="77"/>
    </row>
    <row r="11" spans="1:19" s="44" customFormat="1" ht="13.5" customHeight="1">
      <c r="A11" s="79"/>
      <c r="B11" s="79"/>
      <c r="C11" s="79"/>
      <c r="D11" s="79"/>
      <c r="E11" s="79"/>
      <c r="F11" s="80"/>
      <c r="G11" s="80"/>
      <c r="H11" s="81"/>
      <c r="I11" s="82"/>
      <c r="J11" s="159" t="s">
        <v>51</v>
      </c>
      <c r="K11" s="159"/>
      <c r="L11" s="22">
        <f>L8+L7+L5</f>
        <v>17</v>
      </c>
      <c r="M11" s="36"/>
      <c r="N11" s="36"/>
    </row>
    <row r="12" spans="1:19" ht="15.5">
      <c r="A12" s="4" t="s">
        <v>137</v>
      </c>
      <c r="B12" s="83"/>
      <c r="C12" s="84"/>
      <c r="D12" s="84"/>
      <c r="E12" s="84"/>
      <c r="F12" s="85"/>
      <c r="G12" s="86"/>
      <c r="H12" s="86"/>
      <c r="I12" s="86"/>
      <c r="J12" s="85"/>
      <c r="K12" s="86"/>
      <c r="L12" s="86"/>
      <c r="M12" s="86"/>
      <c r="N12" s="86"/>
    </row>
    <row r="13" spans="1:19" s="11" customFormat="1" ht="23">
      <c r="A13" s="8" t="s">
        <v>1</v>
      </c>
      <c r="B13" s="8" t="s">
        <v>2</v>
      </c>
      <c r="C13" s="126" t="s">
        <v>3</v>
      </c>
      <c r="D13" s="127"/>
      <c r="E13" s="127"/>
      <c r="F13" s="128"/>
      <c r="G13" s="8" t="s">
        <v>4</v>
      </c>
      <c r="H13" s="9" t="s">
        <v>5</v>
      </c>
      <c r="I13" s="9" t="s">
        <v>6</v>
      </c>
      <c r="J13" s="9" t="s">
        <v>7</v>
      </c>
      <c r="K13" s="10" t="s">
        <v>8</v>
      </c>
      <c r="L13" s="10" t="s">
        <v>9</v>
      </c>
      <c r="M13" s="10" t="s">
        <v>107</v>
      </c>
      <c r="N13" s="10" t="s">
        <v>108</v>
      </c>
    </row>
    <row r="14" spans="1:19" s="11" customFormat="1" ht="24" customHeight="1">
      <c r="A14" s="187" t="s">
        <v>138</v>
      </c>
      <c r="B14" s="131" t="s">
        <v>139</v>
      </c>
      <c r="C14" s="143" t="s">
        <v>140</v>
      </c>
      <c r="D14" s="143"/>
      <c r="E14" s="143"/>
      <c r="F14" s="143"/>
      <c r="G14" s="30" t="s">
        <v>141</v>
      </c>
      <c r="H14" s="13" t="s">
        <v>142</v>
      </c>
      <c r="I14" s="13" t="s">
        <v>15</v>
      </c>
      <c r="J14" s="14" t="s">
        <v>143</v>
      </c>
      <c r="K14" s="13">
        <v>3</v>
      </c>
      <c r="L14" s="136">
        <f>K16+K15+K14</f>
        <v>8</v>
      </c>
      <c r="M14" s="115" t="s">
        <v>144</v>
      </c>
      <c r="N14" s="115" t="s">
        <v>144</v>
      </c>
      <c r="O14" s="87"/>
    </row>
    <row r="15" spans="1:19" s="11" customFormat="1" ht="24" customHeight="1">
      <c r="A15" s="187"/>
      <c r="B15" s="131"/>
      <c r="C15" s="138" t="s">
        <v>145</v>
      </c>
      <c r="D15" s="148"/>
      <c r="E15" s="148"/>
      <c r="F15" s="149"/>
      <c r="G15" s="30" t="s">
        <v>146</v>
      </c>
      <c r="H15" s="13" t="s">
        <v>147</v>
      </c>
      <c r="I15" s="13" t="s">
        <v>34</v>
      </c>
      <c r="J15" s="14" t="s">
        <v>65</v>
      </c>
      <c r="K15" s="13">
        <v>3</v>
      </c>
      <c r="L15" s="137"/>
      <c r="M15" s="114" t="s">
        <v>148</v>
      </c>
      <c r="N15" s="114" t="s">
        <v>148</v>
      </c>
      <c r="O15" s="87"/>
    </row>
    <row r="16" spans="1:19" s="11" customFormat="1" ht="11.5">
      <c r="A16" s="187"/>
      <c r="B16" s="131"/>
      <c r="C16" s="133" t="s">
        <v>149</v>
      </c>
      <c r="D16" s="134"/>
      <c r="E16" s="188"/>
      <c r="F16" s="189"/>
      <c r="G16" s="12" t="s">
        <v>150</v>
      </c>
      <c r="H16" s="13" t="s">
        <v>33</v>
      </c>
      <c r="I16" s="13" t="s">
        <v>34</v>
      </c>
      <c r="J16" s="14" t="s">
        <v>35</v>
      </c>
      <c r="K16" s="13">
        <v>2</v>
      </c>
      <c r="L16" s="137"/>
      <c r="M16" s="113" t="s">
        <v>151</v>
      </c>
      <c r="N16" s="113" t="s">
        <v>151</v>
      </c>
    </row>
    <row r="17" spans="1:14" s="11" customFormat="1" ht="27" customHeight="1">
      <c r="A17" s="178" t="s">
        <v>152</v>
      </c>
      <c r="B17" s="190"/>
      <c r="C17" s="190"/>
      <c r="D17" s="190"/>
      <c r="E17" s="190"/>
      <c r="F17" s="191"/>
      <c r="G17" s="30" t="s">
        <v>153</v>
      </c>
      <c r="H17" s="13" t="s">
        <v>84</v>
      </c>
      <c r="I17" s="13" t="s">
        <v>34</v>
      </c>
      <c r="J17" s="14" t="s">
        <v>65</v>
      </c>
      <c r="K17" s="13">
        <v>3</v>
      </c>
      <c r="L17" s="13">
        <f>K17</f>
        <v>3</v>
      </c>
      <c r="M17" s="113" t="s">
        <v>155</v>
      </c>
      <c r="N17" s="113" t="s">
        <v>155</v>
      </c>
    </row>
    <row r="18" spans="1:14" s="11" customFormat="1" ht="22.5" customHeight="1">
      <c r="A18" s="129" t="s">
        <v>159</v>
      </c>
      <c r="B18" s="141" t="s">
        <v>160</v>
      </c>
      <c r="C18" s="138" t="s">
        <v>161</v>
      </c>
      <c r="D18" s="148"/>
      <c r="E18" s="148"/>
      <c r="F18" s="149"/>
      <c r="G18" s="12" t="s">
        <v>162</v>
      </c>
      <c r="H18" s="13" t="s">
        <v>163</v>
      </c>
      <c r="I18" s="13" t="s">
        <v>34</v>
      </c>
      <c r="J18" s="14" t="s">
        <v>35</v>
      </c>
      <c r="K18" s="13">
        <v>2</v>
      </c>
      <c r="L18" s="175">
        <f>K19+K18</f>
        <v>4</v>
      </c>
      <c r="M18" s="110" t="s">
        <v>164</v>
      </c>
      <c r="N18" s="110" t="s">
        <v>164</v>
      </c>
    </row>
    <row r="19" spans="1:14" s="11" customFormat="1" ht="21" customHeight="1">
      <c r="A19" s="130"/>
      <c r="B19" s="142"/>
      <c r="C19" s="138" t="s">
        <v>165</v>
      </c>
      <c r="D19" s="139"/>
      <c r="E19" s="139"/>
      <c r="F19" s="140"/>
      <c r="G19" s="30" t="s">
        <v>166</v>
      </c>
      <c r="H19" s="13" t="s">
        <v>167</v>
      </c>
      <c r="I19" s="13" t="s">
        <v>34</v>
      </c>
      <c r="J19" s="14" t="s">
        <v>35</v>
      </c>
      <c r="K19" s="13">
        <v>2</v>
      </c>
      <c r="L19" s="175"/>
      <c r="M19" s="113" t="s">
        <v>168</v>
      </c>
      <c r="N19" s="111" t="s">
        <v>264</v>
      </c>
    </row>
    <row r="20" spans="1:14" s="11" customFormat="1" ht="27" customHeight="1">
      <c r="A20" s="178" t="s">
        <v>169</v>
      </c>
      <c r="B20" s="197"/>
      <c r="C20" s="197"/>
      <c r="D20" s="197"/>
      <c r="E20" s="197"/>
      <c r="F20" s="179"/>
      <c r="G20" s="12" t="s">
        <v>170</v>
      </c>
      <c r="H20" s="88" t="s">
        <v>171</v>
      </c>
      <c r="I20" s="88" t="s">
        <v>79</v>
      </c>
      <c r="J20" s="14" t="s">
        <v>172</v>
      </c>
      <c r="K20" s="13">
        <v>2</v>
      </c>
      <c r="L20" s="89">
        <f>K20</f>
        <v>2</v>
      </c>
      <c r="M20" s="110" t="s">
        <v>173</v>
      </c>
      <c r="N20" s="118" t="s">
        <v>270</v>
      </c>
    </row>
    <row r="21" spans="1:14" s="11" customFormat="1" ht="25.5" customHeight="1">
      <c r="A21" s="178" t="s">
        <v>156</v>
      </c>
      <c r="B21" s="197"/>
      <c r="C21" s="197"/>
      <c r="D21" s="197"/>
      <c r="E21" s="197"/>
      <c r="F21" s="179"/>
      <c r="G21" s="12" t="s">
        <v>157</v>
      </c>
      <c r="H21" s="88" t="s">
        <v>84</v>
      </c>
      <c r="I21" s="88" t="s">
        <v>79</v>
      </c>
      <c r="J21" s="14" t="s">
        <v>158</v>
      </c>
      <c r="K21" s="13">
        <v>3</v>
      </c>
      <c r="L21" s="89">
        <f>K21</f>
        <v>3</v>
      </c>
      <c r="M21" s="43"/>
      <c r="N21" s="43"/>
    </row>
    <row r="22" spans="1:14" s="44" customFormat="1" ht="13.5" customHeight="1">
      <c r="A22" s="79"/>
      <c r="B22" s="79"/>
      <c r="C22" s="79"/>
      <c r="D22" s="79"/>
      <c r="E22" s="79"/>
      <c r="F22" s="80"/>
      <c r="G22" s="80"/>
      <c r="H22" s="81"/>
      <c r="I22" s="82"/>
      <c r="J22" s="198" t="s">
        <v>81</v>
      </c>
      <c r="K22" s="198"/>
      <c r="L22" s="90">
        <f>L20+L18+L21+L17+L14</f>
        <v>20</v>
      </c>
      <c r="M22" s="43"/>
      <c r="N22" s="43"/>
    </row>
    <row r="23" spans="1:14" s="44" customFormat="1" ht="13.5" customHeight="1">
      <c r="A23" s="39"/>
      <c r="B23" s="39"/>
      <c r="C23" s="39"/>
      <c r="D23" s="39"/>
      <c r="E23" s="39"/>
      <c r="F23" s="40"/>
      <c r="G23" s="40"/>
      <c r="H23" s="41"/>
      <c r="I23" s="41"/>
      <c r="J23" s="42"/>
      <c r="K23" s="42"/>
      <c r="L23" s="43"/>
      <c r="M23" s="43"/>
      <c r="N23" s="43"/>
    </row>
    <row r="24" spans="1:14" ht="19.5" customHeight="1">
      <c r="A24" s="163" t="s">
        <v>174</v>
      </c>
      <c r="B24" s="167"/>
      <c r="C24" s="167"/>
      <c r="D24" s="167"/>
      <c r="E24" s="167"/>
      <c r="F24" s="168"/>
      <c r="G24" s="30" t="s">
        <v>175</v>
      </c>
      <c r="H24" s="38" t="s">
        <v>84</v>
      </c>
      <c r="I24" s="38" t="s">
        <v>34</v>
      </c>
      <c r="J24" s="178" t="s">
        <v>85</v>
      </c>
      <c r="K24" s="179"/>
      <c r="L24" s="22">
        <v>3</v>
      </c>
      <c r="M24" s="36"/>
      <c r="N24" s="36"/>
    </row>
    <row r="25" spans="1:14" ht="26.25" customHeight="1">
      <c r="A25" s="163" t="s">
        <v>176</v>
      </c>
      <c r="B25" s="167"/>
      <c r="C25" s="167"/>
      <c r="D25" s="167"/>
      <c r="E25" s="167"/>
      <c r="F25" s="168"/>
      <c r="G25" s="30" t="s">
        <v>177</v>
      </c>
      <c r="H25" s="38" t="s">
        <v>84</v>
      </c>
      <c r="I25" s="38" t="s">
        <v>34</v>
      </c>
      <c r="J25" s="178" t="s">
        <v>85</v>
      </c>
      <c r="K25" s="179"/>
      <c r="L25" s="22">
        <v>18</v>
      </c>
      <c r="M25" s="36"/>
      <c r="N25" s="36"/>
    </row>
    <row r="26" spans="1:14" ht="24.75" customHeight="1">
      <c r="A26" s="163" t="s">
        <v>178</v>
      </c>
      <c r="B26" s="167"/>
      <c r="C26" s="167"/>
      <c r="D26" s="167"/>
      <c r="E26" s="167"/>
      <c r="F26" s="168"/>
      <c r="G26" s="169"/>
      <c r="H26" s="170"/>
      <c r="I26" s="170"/>
      <c r="J26" s="170"/>
      <c r="K26" s="171"/>
      <c r="L26" s="22">
        <v>2</v>
      </c>
      <c r="M26" s="36"/>
      <c r="N26" s="36"/>
    </row>
    <row r="27" spans="1:14">
      <c r="A27" s="91"/>
      <c r="B27" s="92"/>
      <c r="C27" s="92"/>
      <c r="D27" s="92"/>
      <c r="E27" s="92"/>
      <c r="F27" s="55"/>
      <c r="G27" s="93"/>
      <c r="H27" s="94"/>
      <c r="I27" s="94"/>
      <c r="J27" s="40"/>
      <c r="K27" s="42"/>
      <c r="L27" s="43"/>
      <c r="M27" s="43"/>
      <c r="N27" s="43"/>
    </row>
    <row r="28" spans="1:14">
      <c r="A28" s="10" t="s">
        <v>179</v>
      </c>
      <c r="B28" s="10" t="s">
        <v>15</v>
      </c>
      <c r="C28" s="10" t="s">
        <v>34</v>
      </c>
      <c r="D28" s="10" t="s">
        <v>90</v>
      </c>
      <c r="E28" s="10" t="s">
        <v>79</v>
      </c>
      <c r="F28" s="55"/>
      <c r="G28" s="93"/>
      <c r="H28" s="94"/>
      <c r="I28" s="94"/>
      <c r="J28" s="40"/>
      <c r="K28" s="42"/>
      <c r="L28" s="43"/>
      <c r="M28" s="43"/>
      <c r="N28" s="43"/>
    </row>
    <row r="29" spans="1:14">
      <c r="A29" s="50" t="s">
        <v>92</v>
      </c>
      <c r="B29" s="51">
        <f>K14</f>
        <v>3</v>
      </c>
      <c r="C29" s="51">
        <f>K5+K6+K7+K8+K9+K10+K15+K16+K17+K18+K19</f>
        <v>29</v>
      </c>
      <c r="D29" s="52"/>
      <c r="E29" s="52"/>
      <c r="F29" s="53"/>
      <c r="G29" s="54"/>
      <c r="H29" s="55"/>
      <c r="I29" s="55"/>
      <c r="J29" s="49" t="s">
        <v>93</v>
      </c>
      <c r="K29" s="56"/>
      <c r="L29" s="56"/>
      <c r="M29" s="56"/>
      <c r="N29" s="56"/>
    </row>
    <row r="30" spans="1:14" s="60" customFormat="1" ht="12.75" customHeight="1">
      <c r="A30" s="50" t="s">
        <v>94</v>
      </c>
      <c r="B30" s="52"/>
      <c r="C30" s="52"/>
      <c r="D30" s="52"/>
      <c r="E30" s="52"/>
      <c r="F30" s="57"/>
      <c r="G30" s="58"/>
      <c r="H30" s="55"/>
      <c r="I30" s="55"/>
      <c r="J30" s="59" t="s">
        <v>95</v>
      </c>
      <c r="K30" s="56"/>
      <c r="L30" s="56"/>
      <c r="M30" s="56"/>
      <c r="N30" s="56"/>
    </row>
    <row r="31" spans="1:14" s="60" customFormat="1" ht="12.75" customHeight="1">
      <c r="A31" s="61" t="s">
        <v>96</v>
      </c>
      <c r="B31" s="52"/>
      <c r="C31" s="52"/>
      <c r="D31" s="52"/>
      <c r="E31" s="52">
        <f>L26</f>
        <v>2</v>
      </c>
      <c r="F31" s="57"/>
      <c r="G31" s="58"/>
      <c r="H31" s="55"/>
      <c r="I31" s="55"/>
      <c r="J31" s="59" t="s">
        <v>97</v>
      </c>
      <c r="K31" s="56"/>
      <c r="L31" s="56"/>
      <c r="M31" s="56"/>
      <c r="N31" s="56"/>
    </row>
    <row r="32" spans="1:14" s="60" customFormat="1" ht="12.75" customHeight="1">
      <c r="A32" s="61" t="s">
        <v>98</v>
      </c>
      <c r="B32" s="52"/>
      <c r="C32" s="52"/>
      <c r="D32" s="52"/>
      <c r="E32" s="52"/>
      <c r="F32" s="57"/>
      <c r="G32" s="58"/>
      <c r="H32" s="55"/>
      <c r="I32" s="55"/>
      <c r="J32" s="56"/>
      <c r="K32" s="56"/>
      <c r="L32" s="56"/>
      <c r="M32" s="56"/>
      <c r="N32" s="56"/>
    </row>
    <row r="33" spans="1:15" s="60" customFormat="1" ht="12.75" customHeight="1">
      <c r="A33" s="63" t="s">
        <v>99</v>
      </c>
      <c r="B33" s="52"/>
      <c r="C33" s="52"/>
      <c r="D33" s="52"/>
      <c r="E33" s="52"/>
      <c r="F33" s="57"/>
      <c r="G33" s="58"/>
      <c r="H33" s="55"/>
      <c r="I33" s="55"/>
      <c r="J33" s="56"/>
      <c r="K33" s="56"/>
      <c r="L33" s="56"/>
      <c r="M33" s="56"/>
      <c r="N33" s="56"/>
    </row>
    <row r="34" spans="1:15" s="60" customFormat="1" ht="20">
      <c r="A34" s="63" t="s">
        <v>100</v>
      </c>
      <c r="B34" s="52"/>
      <c r="C34" s="52"/>
      <c r="D34" s="52"/>
      <c r="E34" s="52"/>
      <c r="F34" s="57"/>
      <c r="G34" s="58"/>
      <c r="H34" s="55"/>
      <c r="I34" s="55"/>
      <c r="J34" s="56"/>
      <c r="K34" s="56"/>
      <c r="L34" s="56"/>
      <c r="M34" s="56"/>
      <c r="N34" s="56"/>
    </row>
    <row r="35" spans="1:15" s="60" customFormat="1" ht="12.75" customHeight="1">
      <c r="A35" s="61" t="s">
        <v>101</v>
      </c>
      <c r="B35" s="52"/>
      <c r="C35" s="52"/>
      <c r="D35" s="52"/>
      <c r="E35" s="52"/>
      <c r="F35" s="57"/>
      <c r="G35" s="58"/>
      <c r="H35" s="55"/>
      <c r="I35" s="55"/>
      <c r="J35" s="56"/>
      <c r="K35" s="56"/>
      <c r="L35" s="56"/>
      <c r="M35" s="56"/>
      <c r="N35" s="56"/>
    </row>
    <row r="36" spans="1:15" ht="13">
      <c r="A36" s="63" t="s">
        <v>102</v>
      </c>
      <c r="B36" s="52"/>
      <c r="C36" s="52"/>
      <c r="D36" s="52"/>
      <c r="E36" s="52">
        <f>K20</f>
        <v>2</v>
      </c>
      <c r="F36" s="64"/>
      <c r="G36" s="65"/>
      <c r="H36" s="55"/>
      <c r="I36" s="55"/>
      <c r="J36" s="56"/>
      <c r="K36" s="56"/>
      <c r="L36" s="56"/>
      <c r="M36" s="56"/>
      <c r="N36" s="56"/>
      <c r="O36" s="66"/>
    </row>
    <row r="37" spans="1:15">
      <c r="A37" s="63" t="s">
        <v>103</v>
      </c>
      <c r="B37" s="52"/>
      <c r="C37" s="52"/>
      <c r="D37" s="52"/>
      <c r="E37" s="52">
        <f>K21</f>
        <v>3</v>
      </c>
      <c r="F37" s="56"/>
      <c r="G37" s="55"/>
      <c r="H37" s="55"/>
      <c r="I37" s="55"/>
      <c r="J37" s="56"/>
      <c r="K37" s="56"/>
      <c r="L37" s="56"/>
      <c r="M37" s="56"/>
      <c r="N37" s="56"/>
    </row>
    <row r="38" spans="1:15" ht="15.5">
      <c r="A38" s="50" t="s">
        <v>104</v>
      </c>
      <c r="B38" s="52"/>
      <c r="C38" s="52"/>
      <c r="D38" s="52"/>
      <c r="E38" s="52">
        <f>L24+L25</f>
        <v>21</v>
      </c>
      <c r="F38" s="67"/>
      <c r="G38" s="68"/>
      <c r="J38" s="67"/>
    </row>
    <row r="39" spans="1:15">
      <c r="A39" s="69" t="s">
        <v>105</v>
      </c>
      <c r="B39" s="194">
        <f>B29+E38+E37+E36+E31+C29</f>
        <v>60</v>
      </c>
      <c r="C39" s="195"/>
      <c r="D39" s="195"/>
      <c r="E39" s="196"/>
    </row>
    <row r="40" spans="1:15" ht="15.5">
      <c r="A40" s="70"/>
      <c r="B40" s="71"/>
      <c r="C40" s="70"/>
      <c r="D40" s="70"/>
      <c r="E40" s="70"/>
      <c r="F40" s="67"/>
      <c r="G40" s="68"/>
      <c r="H40" s="55"/>
      <c r="I40" s="55"/>
      <c r="J40" s="72"/>
      <c r="K40" s="56"/>
      <c r="L40" s="56"/>
      <c r="M40" s="56"/>
      <c r="N40" s="56"/>
    </row>
    <row r="41" spans="1:15" ht="21.75" customHeight="1">
      <c r="A41" s="73"/>
      <c r="B41" s="74"/>
      <c r="C41" s="73"/>
      <c r="D41" s="73"/>
      <c r="E41" s="73"/>
      <c r="F41" s="73"/>
      <c r="G41" s="74"/>
      <c r="H41" s="74"/>
      <c r="I41" s="74"/>
      <c r="J41" s="73"/>
      <c r="K41" s="73"/>
      <c r="L41" s="73"/>
      <c r="M41" s="73"/>
      <c r="N41" s="73"/>
    </row>
  </sheetData>
  <mergeCells count="38">
    <mergeCell ref="B39:E39"/>
    <mergeCell ref="A20:F20"/>
    <mergeCell ref="J22:K22"/>
    <mergeCell ref="A24:F24"/>
    <mergeCell ref="J24:K24"/>
    <mergeCell ref="A25:F25"/>
    <mergeCell ref="J25:K25"/>
    <mergeCell ref="A21:F21"/>
    <mergeCell ref="A18:A19"/>
    <mergeCell ref="B18:B19"/>
    <mergeCell ref="C18:F18"/>
    <mergeCell ref="A26:F26"/>
    <mergeCell ref="L18:L19"/>
    <mergeCell ref="C19:F19"/>
    <mergeCell ref="G26:K26"/>
    <mergeCell ref="L14:L16"/>
    <mergeCell ref="C15:F15"/>
    <mergeCell ref="C16:F16"/>
    <mergeCell ref="A17:F17"/>
    <mergeCell ref="A7:F7"/>
    <mergeCell ref="A8:A10"/>
    <mergeCell ref="B8:B10"/>
    <mergeCell ref="C8:F8"/>
    <mergeCell ref="L8:L10"/>
    <mergeCell ref="C9:F9"/>
    <mergeCell ref="C10:F10"/>
    <mergeCell ref="J11:K11"/>
    <mergeCell ref="C13:F13"/>
    <mergeCell ref="A14:A16"/>
    <mergeCell ref="B14:B16"/>
    <mergeCell ref="C14:F14"/>
    <mergeCell ref="A1:L1"/>
    <mergeCell ref="C4:F4"/>
    <mergeCell ref="A5:A6"/>
    <mergeCell ref="B5:B6"/>
    <mergeCell ref="C5:F5"/>
    <mergeCell ref="L5:L6"/>
    <mergeCell ref="C6:F6"/>
  </mergeCells>
  <printOptions horizontalCentered="1" verticalCentered="1"/>
  <pageMargins left="0.19685039370078741" right="0.11811023622047245" top="0.15748031496062992" bottom="0" header="0.19685039370078741" footer="0.23622047244094491"/>
  <pageSetup paperSize="9" scale="61" orientation="landscape" r:id="rId1"/>
  <headerFooter alignWithMargins="0">
    <oddFooter>&amp;RPagina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0"/>
  <sheetViews>
    <sheetView topLeftCell="I1" zoomScaleNormal="100" zoomScaleSheetLayoutView="100" workbookViewId="0">
      <selection activeCell="M22" sqref="M22"/>
    </sheetView>
  </sheetViews>
  <sheetFormatPr defaultColWidth="27.54296875" defaultRowHeight="12.5"/>
  <cols>
    <col min="1" max="1" width="33.26953125" style="7" customWidth="1"/>
    <col min="2" max="2" width="10" style="6" customWidth="1"/>
    <col min="3" max="5" width="9.54296875" style="7" customWidth="1"/>
    <col min="6" max="6" width="8.26953125" style="7" customWidth="1"/>
    <col min="7" max="7" width="10.1796875" style="6" customWidth="1"/>
    <col min="8" max="8" width="11" style="6" customWidth="1"/>
    <col min="9" max="9" width="7.1796875" style="6" bestFit="1" customWidth="1"/>
    <col min="10" max="10" width="60.453125" style="7" customWidth="1"/>
    <col min="11" max="11" width="6.26953125" style="7" customWidth="1"/>
    <col min="12" max="12" width="9.54296875" style="7" bestFit="1" customWidth="1"/>
    <col min="13" max="13" width="28" style="7" customWidth="1"/>
    <col min="14" max="14" width="28.81640625" style="7" customWidth="1"/>
    <col min="15" max="16384" width="27.54296875" style="7"/>
  </cols>
  <sheetData>
    <row r="1" spans="1:19" s="3" customFormat="1" ht="30" customHeight="1">
      <c r="A1" s="125" t="s">
        <v>240</v>
      </c>
      <c r="B1" s="125"/>
      <c r="C1" s="125"/>
      <c r="D1" s="125"/>
      <c r="E1" s="125"/>
      <c r="F1" s="125"/>
      <c r="G1" s="125"/>
      <c r="H1" s="125"/>
      <c r="I1" s="125"/>
      <c r="J1" s="125"/>
      <c r="K1" s="125"/>
      <c r="L1" s="125"/>
      <c r="M1" s="75"/>
      <c r="N1" s="75"/>
      <c r="O1" s="1"/>
      <c r="P1" s="1"/>
      <c r="Q1" s="1"/>
      <c r="R1" s="2"/>
      <c r="S1" s="2"/>
    </row>
    <row r="2" spans="1:19" ht="15.5">
      <c r="A2" s="4" t="s">
        <v>180</v>
      </c>
      <c r="B2" s="5"/>
      <c r="C2" s="5"/>
      <c r="D2" s="5"/>
      <c r="E2" s="5"/>
      <c r="F2" s="6"/>
      <c r="J2" s="6"/>
      <c r="K2" s="6"/>
      <c r="L2" s="6"/>
      <c r="M2" s="6"/>
      <c r="N2" s="6"/>
    </row>
    <row r="3" spans="1:19" s="11" customFormat="1" ht="23">
      <c r="A3" s="8" t="s">
        <v>1</v>
      </c>
      <c r="B3" s="8" t="s">
        <v>2</v>
      </c>
      <c r="C3" s="126" t="s">
        <v>3</v>
      </c>
      <c r="D3" s="127"/>
      <c r="E3" s="127"/>
      <c r="F3" s="128"/>
      <c r="G3" s="8" t="s">
        <v>4</v>
      </c>
      <c r="H3" s="9" t="s">
        <v>5</v>
      </c>
      <c r="I3" s="9" t="s">
        <v>6</v>
      </c>
      <c r="J3" s="9" t="s">
        <v>7</v>
      </c>
      <c r="K3" s="10" t="s">
        <v>8</v>
      </c>
      <c r="L3" s="10" t="s">
        <v>9</v>
      </c>
      <c r="M3" s="10" t="s">
        <v>181</v>
      </c>
      <c r="N3" s="10" t="s">
        <v>182</v>
      </c>
    </row>
    <row r="4" spans="1:19" s="11" customFormat="1" ht="24.75" customHeight="1">
      <c r="A4" s="199" t="s">
        <v>183</v>
      </c>
      <c r="B4" s="161" t="s">
        <v>184</v>
      </c>
      <c r="C4" s="133" t="s">
        <v>185</v>
      </c>
      <c r="D4" s="134"/>
      <c r="E4" s="134"/>
      <c r="F4" s="135"/>
      <c r="G4" s="16" t="s">
        <v>186</v>
      </c>
      <c r="H4" s="13" t="s">
        <v>33</v>
      </c>
      <c r="I4" s="13" t="s">
        <v>34</v>
      </c>
      <c r="J4" s="95" t="s">
        <v>35</v>
      </c>
      <c r="K4" s="13">
        <v>2</v>
      </c>
      <c r="L4" s="204">
        <f>K6+K5+K4</f>
        <v>6</v>
      </c>
      <c r="M4" s="111" t="s">
        <v>187</v>
      </c>
      <c r="N4" s="111" t="s">
        <v>187</v>
      </c>
    </row>
    <row r="5" spans="1:19" s="11" customFormat="1" ht="23.25" customHeight="1">
      <c r="A5" s="200"/>
      <c r="B5" s="202"/>
      <c r="C5" s="133" t="s">
        <v>188</v>
      </c>
      <c r="D5" s="153"/>
      <c r="E5" s="153"/>
      <c r="F5" s="154"/>
      <c r="G5" s="16" t="s">
        <v>189</v>
      </c>
      <c r="H5" s="13" t="s">
        <v>190</v>
      </c>
      <c r="I5" s="13" t="s">
        <v>34</v>
      </c>
      <c r="J5" s="95" t="s">
        <v>191</v>
      </c>
      <c r="K5" s="13">
        <v>2</v>
      </c>
      <c r="L5" s="205"/>
      <c r="M5" s="108" t="s">
        <v>192</v>
      </c>
      <c r="N5" s="108" t="s">
        <v>192</v>
      </c>
    </row>
    <row r="6" spans="1:19" s="11" customFormat="1" ht="24.75" customHeight="1">
      <c r="A6" s="201"/>
      <c r="B6" s="203"/>
      <c r="C6" s="133" t="s">
        <v>193</v>
      </c>
      <c r="D6" s="153"/>
      <c r="E6" s="153"/>
      <c r="F6" s="154"/>
      <c r="G6" s="16" t="s">
        <v>194</v>
      </c>
      <c r="H6" s="13" t="s">
        <v>195</v>
      </c>
      <c r="I6" s="13" t="s">
        <v>34</v>
      </c>
      <c r="J6" s="95" t="s">
        <v>50</v>
      </c>
      <c r="K6" s="13">
        <v>2</v>
      </c>
      <c r="L6" s="206"/>
      <c r="M6" s="115" t="s">
        <v>196</v>
      </c>
      <c r="N6" s="115" t="s">
        <v>196</v>
      </c>
    </row>
    <row r="7" spans="1:19" s="11" customFormat="1" ht="28.5" customHeight="1">
      <c r="A7" s="143" t="s">
        <v>197</v>
      </c>
      <c r="B7" s="132" t="s">
        <v>198</v>
      </c>
      <c r="C7" s="133" t="s">
        <v>199</v>
      </c>
      <c r="D7" s="134"/>
      <c r="E7" s="188"/>
      <c r="F7" s="189"/>
      <c r="G7" s="12" t="s">
        <v>200</v>
      </c>
      <c r="H7" s="13" t="s">
        <v>84</v>
      </c>
      <c r="I7" s="13" t="s">
        <v>34</v>
      </c>
      <c r="J7" s="14" t="s">
        <v>65</v>
      </c>
      <c r="K7" s="13">
        <v>4</v>
      </c>
      <c r="L7" s="163">
        <f>K7+K8</f>
        <v>8</v>
      </c>
      <c r="M7" s="115" t="s">
        <v>201</v>
      </c>
      <c r="N7" s="115" t="s">
        <v>201</v>
      </c>
      <c r="O7" s="77"/>
    </row>
    <row r="8" spans="1:19" s="11" customFormat="1" ht="30.75" customHeight="1">
      <c r="A8" s="143"/>
      <c r="B8" s="132"/>
      <c r="C8" s="133" t="s">
        <v>202</v>
      </c>
      <c r="D8" s="134"/>
      <c r="E8" s="188"/>
      <c r="F8" s="189"/>
      <c r="G8" s="12" t="s">
        <v>203</v>
      </c>
      <c r="H8" s="13" t="s">
        <v>84</v>
      </c>
      <c r="I8" s="13" t="s">
        <v>34</v>
      </c>
      <c r="J8" s="14" t="s">
        <v>65</v>
      </c>
      <c r="K8" s="13">
        <v>4</v>
      </c>
      <c r="L8" s="163"/>
      <c r="M8" s="115" t="s">
        <v>204</v>
      </c>
      <c r="N8" s="115" t="s">
        <v>204</v>
      </c>
      <c r="O8" s="77"/>
    </row>
    <row r="9" spans="1:19" s="11" customFormat="1" ht="21.75" customHeight="1">
      <c r="A9" s="129" t="s">
        <v>205</v>
      </c>
      <c r="B9" s="141" t="s">
        <v>206</v>
      </c>
      <c r="C9" s="133" t="s">
        <v>207</v>
      </c>
      <c r="D9" s="153"/>
      <c r="E9" s="153"/>
      <c r="F9" s="154"/>
      <c r="G9" s="12" t="s">
        <v>208</v>
      </c>
      <c r="H9" s="13" t="s">
        <v>147</v>
      </c>
      <c r="I9" s="13" t="s">
        <v>34</v>
      </c>
      <c r="J9" s="95" t="s">
        <v>35</v>
      </c>
      <c r="K9" s="13">
        <v>3</v>
      </c>
      <c r="L9" s="204">
        <f>K9+K10+K11</f>
        <v>7</v>
      </c>
      <c r="M9" s="115" t="s">
        <v>209</v>
      </c>
      <c r="N9" s="115" t="s">
        <v>209</v>
      </c>
      <c r="O9" s="77"/>
    </row>
    <row r="10" spans="1:19" s="11" customFormat="1" ht="26.25" customHeight="1">
      <c r="A10" s="155"/>
      <c r="B10" s="157"/>
      <c r="C10" s="133" t="s">
        <v>210</v>
      </c>
      <c r="D10" s="153"/>
      <c r="E10" s="153"/>
      <c r="F10" s="154"/>
      <c r="G10" s="12" t="s">
        <v>211</v>
      </c>
      <c r="H10" s="13" t="s">
        <v>212</v>
      </c>
      <c r="I10" s="13" t="s">
        <v>34</v>
      </c>
      <c r="J10" s="95" t="s">
        <v>213</v>
      </c>
      <c r="K10" s="13">
        <v>2</v>
      </c>
      <c r="L10" s="207"/>
      <c r="M10" s="108" t="s">
        <v>260</v>
      </c>
      <c r="N10" s="108" t="s">
        <v>260</v>
      </c>
      <c r="O10" s="77"/>
    </row>
    <row r="11" spans="1:19" s="11" customFormat="1" ht="26.25" customHeight="1">
      <c r="A11" s="156"/>
      <c r="B11" s="152"/>
      <c r="C11" s="133" t="s">
        <v>214</v>
      </c>
      <c r="D11" s="153"/>
      <c r="E11" s="153"/>
      <c r="F11" s="154"/>
      <c r="G11" s="12" t="s">
        <v>215</v>
      </c>
      <c r="H11" s="13" t="s">
        <v>84</v>
      </c>
      <c r="I11" s="13" t="s">
        <v>90</v>
      </c>
      <c r="J11" s="14" t="s">
        <v>216</v>
      </c>
      <c r="K11" s="13">
        <v>2</v>
      </c>
      <c r="L11" s="208"/>
      <c r="M11" s="115" t="s">
        <v>217</v>
      </c>
      <c r="N11" s="115" t="s">
        <v>217</v>
      </c>
      <c r="O11" s="77"/>
    </row>
    <row r="12" spans="1:19" s="44" customFormat="1" ht="13.5" customHeight="1">
      <c r="A12" s="79"/>
      <c r="B12" s="79"/>
      <c r="C12" s="79"/>
      <c r="D12" s="79"/>
      <c r="E12" s="79"/>
      <c r="F12" s="80"/>
      <c r="G12" s="80"/>
      <c r="H12" s="96"/>
      <c r="I12" s="97"/>
      <c r="J12" s="159" t="s">
        <v>51</v>
      </c>
      <c r="K12" s="159"/>
      <c r="L12" s="22">
        <f>L9+L7+L4</f>
        <v>21</v>
      </c>
      <c r="M12" s="107"/>
      <c r="N12" s="36"/>
    </row>
    <row r="13" spans="1:19" ht="15.5">
      <c r="A13" s="4" t="s">
        <v>218</v>
      </c>
      <c r="B13" s="83"/>
      <c r="C13" s="84"/>
      <c r="D13" s="84"/>
      <c r="E13" s="84"/>
      <c r="F13" s="85"/>
      <c r="G13" s="86"/>
      <c r="H13" s="85"/>
      <c r="I13" s="85"/>
      <c r="J13" s="85"/>
      <c r="K13" s="86"/>
      <c r="L13" s="86"/>
      <c r="M13" s="105"/>
      <c r="N13" s="86"/>
    </row>
    <row r="14" spans="1:19" s="11" customFormat="1" ht="23">
      <c r="A14" s="8" t="s">
        <v>1</v>
      </c>
      <c r="B14" s="8" t="s">
        <v>2</v>
      </c>
      <c r="C14" s="126" t="s">
        <v>3</v>
      </c>
      <c r="D14" s="127"/>
      <c r="E14" s="127"/>
      <c r="F14" s="128"/>
      <c r="G14" s="8" t="s">
        <v>4</v>
      </c>
      <c r="H14" s="9" t="s">
        <v>5</v>
      </c>
      <c r="I14" s="9" t="s">
        <v>6</v>
      </c>
      <c r="J14" s="9" t="s">
        <v>7</v>
      </c>
      <c r="K14" s="10" t="s">
        <v>8</v>
      </c>
      <c r="L14" s="10" t="s">
        <v>9</v>
      </c>
      <c r="M14" s="106" t="s">
        <v>107</v>
      </c>
      <c r="N14" s="10" t="s">
        <v>182</v>
      </c>
    </row>
    <row r="15" spans="1:19" s="11" customFormat="1" ht="29.25" customHeight="1">
      <c r="A15" s="187" t="s">
        <v>219</v>
      </c>
      <c r="B15" s="131" t="s">
        <v>220</v>
      </c>
      <c r="C15" s="133" t="s">
        <v>221</v>
      </c>
      <c r="D15" s="134"/>
      <c r="E15" s="134"/>
      <c r="F15" s="135"/>
      <c r="G15" s="30" t="s">
        <v>222</v>
      </c>
      <c r="H15" s="13" t="s">
        <v>84</v>
      </c>
      <c r="I15" s="13" t="s">
        <v>34</v>
      </c>
      <c r="J15" s="14" t="s">
        <v>65</v>
      </c>
      <c r="K15" s="13">
        <v>4</v>
      </c>
      <c r="L15" s="204">
        <f>K16+K15</f>
        <v>8</v>
      </c>
      <c r="M15" s="115" t="s">
        <v>259</v>
      </c>
      <c r="N15" s="115" t="s">
        <v>259</v>
      </c>
      <c r="O15" s="87"/>
    </row>
    <row r="16" spans="1:19" s="11" customFormat="1" ht="26.25" customHeight="1">
      <c r="A16" s="129"/>
      <c r="B16" s="161"/>
      <c r="C16" s="209" t="s">
        <v>223</v>
      </c>
      <c r="D16" s="210"/>
      <c r="E16" s="211"/>
      <c r="F16" s="212"/>
      <c r="G16" s="16" t="s">
        <v>224</v>
      </c>
      <c r="H16" s="17" t="s">
        <v>84</v>
      </c>
      <c r="I16" s="17" t="s">
        <v>34</v>
      </c>
      <c r="J16" s="14" t="s">
        <v>65</v>
      </c>
      <c r="K16" s="17">
        <v>4</v>
      </c>
      <c r="L16" s="205"/>
      <c r="M16" s="115" t="s">
        <v>154</v>
      </c>
      <c r="N16" s="115" t="s">
        <v>154</v>
      </c>
    </row>
    <row r="17" spans="1:14" s="11" customFormat="1" ht="26.25" customHeight="1">
      <c r="A17" s="178" t="s">
        <v>225</v>
      </c>
      <c r="B17" s="197"/>
      <c r="C17" s="197"/>
      <c r="D17" s="197"/>
      <c r="E17" s="197"/>
      <c r="F17" s="179"/>
      <c r="G17" s="12" t="s">
        <v>226</v>
      </c>
      <c r="H17" s="13" t="s">
        <v>84</v>
      </c>
      <c r="I17" s="13" t="s">
        <v>79</v>
      </c>
      <c r="J17" s="14" t="s">
        <v>172</v>
      </c>
      <c r="K17" s="13">
        <v>2</v>
      </c>
      <c r="L17" s="98">
        <f>K17</f>
        <v>2</v>
      </c>
      <c r="M17" s="115" t="s">
        <v>227</v>
      </c>
      <c r="N17" s="121" t="s">
        <v>269</v>
      </c>
    </row>
    <row r="18" spans="1:14" s="11" customFormat="1" ht="26.25" customHeight="1">
      <c r="A18" s="178" t="s">
        <v>228</v>
      </c>
      <c r="B18" s="197"/>
      <c r="C18" s="197"/>
      <c r="D18" s="197"/>
      <c r="E18" s="197"/>
      <c r="F18" s="179"/>
      <c r="G18" s="12" t="s">
        <v>229</v>
      </c>
      <c r="H18" s="13" t="s">
        <v>84</v>
      </c>
      <c r="I18" s="13" t="s">
        <v>79</v>
      </c>
      <c r="J18" s="14" t="s">
        <v>172</v>
      </c>
      <c r="K18" s="13">
        <v>2</v>
      </c>
      <c r="L18" s="98">
        <f>K18</f>
        <v>2</v>
      </c>
      <c r="M18" s="115" t="s">
        <v>230</v>
      </c>
      <c r="N18" s="115" t="s">
        <v>230</v>
      </c>
    </row>
    <row r="19" spans="1:14" s="44" customFormat="1" ht="13.5" customHeight="1">
      <c r="A19" s="79"/>
      <c r="B19" s="79"/>
      <c r="C19" s="79"/>
      <c r="D19" s="79"/>
      <c r="E19" s="79"/>
      <c r="F19" s="80"/>
      <c r="G19" s="80"/>
      <c r="H19" s="96"/>
      <c r="I19" s="97"/>
      <c r="J19" s="159" t="s">
        <v>81</v>
      </c>
      <c r="K19" s="159"/>
      <c r="L19" s="22">
        <f>L18+L17+L15</f>
        <v>12</v>
      </c>
      <c r="M19" s="36"/>
      <c r="N19" s="36"/>
    </row>
    <row r="20" spans="1:14" s="44" customFormat="1" ht="13.5" customHeight="1">
      <c r="A20" s="39"/>
      <c r="B20" s="39"/>
      <c r="C20" s="39"/>
      <c r="D20" s="39"/>
      <c r="E20" s="39"/>
      <c r="F20" s="40"/>
      <c r="G20" s="40"/>
      <c r="H20" s="99"/>
      <c r="I20" s="99"/>
      <c r="J20" s="42"/>
      <c r="K20" s="42"/>
      <c r="L20" s="43"/>
      <c r="M20" s="43"/>
      <c r="N20" s="43"/>
    </row>
    <row r="21" spans="1:14" ht="27" customHeight="1">
      <c r="A21" s="163" t="s">
        <v>231</v>
      </c>
      <c r="B21" s="167"/>
      <c r="C21" s="167"/>
      <c r="D21" s="167"/>
      <c r="E21" s="167"/>
      <c r="F21" s="168"/>
      <c r="G21" s="30" t="s">
        <v>232</v>
      </c>
      <c r="H21" s="38" t="s">
        <v>84</v>
      </c>
      <c r="I21" s="38" t="s">
        <v>34</v>
      </c>
      <c r="J21" s="178" t="s">
        <v>85</v>
      </c>
      <c r="K21" s="179"/>
      <c r="L21" s="22">
        <v>3</v>
      </c>
      <c r="M21" s="36"/>
      <c r="N21" s="36"/>
    </row>
    <row r="22" spans="1:14" ht="27" customHeight="1">
      <c r="A22" s="163" t="s">
        <v>233</v>
      </c>
      <c r="B22" s="167"/>
      <c r="C22" s="167"/>
      <c r="D22" s="167"/>
      <c r="E22" s="167"/>
      <c r="F22" s="168"/>
      <c r="G22" s="30" t="s">
        <v>234</v>
      </c>
      <c r="H22" s="38" t="s">
        <v>84</v>
      </c>
      <c r="I22" s="38" t="s">
        <v>34</v>
      </c>
      <c r="J22" s="178" t="s">
        <v>85</v>
      </c>
      <c r="K22" s="179"/>
      <c r="L22" s="22">
        <v>17</v>
      </c>
      <c r="M22" s="36"/>
      <c r="N22" s="36"/>
    </row>
    <row r="23" spans="1:14" ht="26.25" customHeight="1">
      <c r="A23" s="163" t="s">
        <v>235</v>
      </c>
      <c r="B23" s="167"/>
      <c r="C23" s="167"/>
      <c r="D23" s="167"/>
      <c r="E23" s="167"/>
      <c r="F23" s="168"/>
      <c r="G23" s="30" t="s">
        <v>236</v>
      </c>
      <c r="H23" s="13" t="s">
        <v>237</v>
      </c>
      <c r="I23" s="13" t="s">
        <v>79</v>
      </c>
      <c r="J23" s="213" t="s">
        <v>238</v>
      </c>
      <c r="K23" s="214"/>
      <c r="L23" s="22">
        <v>5</v>
      </c>
      <c r="M23" s="36"/>
      <c r="N23" s="36"/>
    </row>
    <row r="24" spans="1:14" ht="21.75" customHeight="1">
      <c r="A24" s="163" t="s">
        <v>239</v>
      </c>
      <c r="B24" s="167"/>
      <c r="C24" s="167"/>
      <c r="D24" s="167"/>
      <c r="E24" s="167"/>
      <c r="F24" s="168"/>
      <c r="G24" s="169"/>
      <c r="H24" s="170"/>
      <c r="I24" s="170"/>
      <c r="J24" s="170"/>
      <c r="K24" s="171"/>
      <c r="L24" s="22">
        <v>2</v>
      </c>
      <c r="M24" s="36"/>
      <c r="N24" s="36"/>
    </row>
    <row r="25" spans="1:14">
      <c r="A25" s="91"/>
      <c r="B25" s="92"/>
      <c r="C25" s="92"/>
      <c r="D25" s="92"/>
      <c r="E25" s="92"/>
      <c r="F25" s="55"/>
      <c r="G25" s="93"/>
      <c r="H25" s="100"/>
      <c r="I25" s="100"/>
      <c r="J25" s="40"/>
      <c r="K25" s="42"/>
      <c r="L25" s="43"/>
      <c r="M25" s="43"/>
      <c r="N25" s="43"/>
    </row>
    <row r="26" spans="1:14">
      <c r="A26" s="10" t="s">
        <v>179</v>
      </c>
      <c r="B26" s="10" t="s">
        <v>15</v>
      </c>
      <c r="C26" s="10" t="s">
        <v>34</v>
      </c>
      <c r="D26" s="10" t="s">
        <v>90</v>
      </c>
      <c r="E26" s="10" t="s">
        <v>79</v>
      </c>
      <c r="F26" s="55"/>
      <c r="G26" s="93"/>
      <c r="H26" s="100"/>
      <c r="I26" s="100"/>
      <c r="J26" s="40"/>
      <c r="K26" s="42"/>
      <c r="L26" s="43"/>
      <c r="M26" s="43"/>
      <c r="N26" s="43"/>
    </row>
    <row r="27" spans="1:14">
      <c r="A27" s="50" t="s">
        <v>92</v>
      </c>
      <c r="B27" s="52"/>
      <c r="C27" s="52">
        <f>K4+K5+K6+K7+K8+K9+K10+K15+K16</f>
        <v>27</v>
      </c>
      <c r="D27" s="52">
        <f>K11</f>
        <v>2</v>
      </c>
      <c r="E27" s="52"/>
      <c r="F27" s="55"/>
      <c r="G27" s="54"/>
      <c r="H27" s="56"/>
      <c r="I27" s="56"/>
      <c r="J27" s="49" t="s">
        <v>93</v>
      </c>
      <c r="K27" s="56"/>
      <c r="L27" s="56"/>
      <c r="M27" s="56"/>
      <c r="N27" s="56"/>
    </row>
    <row r="28" spans="1:14" s="60" customFormat="1" ht="12.75" customHeight="1">
      <c r="A28" s="50" t="s">
        <v>94</v>
      </c>
      <c r="B28" s="52"/>
      <c r="C28" s="52"/>
      <c r="D28" s="52"/>
      <c r="E28" s="52"/>
      <c r="F28" s="53"/>
      <c r="G28" s="58"/>
      <c r="H28" s="56"/>
      <c r="I28" s="56"/>
      <c r="J28" s="59" t="s">
        <v>95</v>
      </c>
      <c r="K28" s="56"/>
      <c r="L28" s="56"/>
      <c r="M28" s="56"/>
      <c r="N28" s="56"/>
    </row>
    <row r="29" spans="1:14" s="60" customFormat="1" ht="12.75" customHeight="1">
      <c r="A29" s="61" t="s">
        <v>96</v>
      </c>
      <c r="B29" s="52"/>
      <c r="C29" s="52"/>
      <c r="D29" s="52"/>
      <c r="E29" s="52">
        <f>L24</f>
        <v>2</v>
      </c>
      <c r="F29" s="57"/>
      <c r="G29" s="58"/>
      <c r="H29" s="56"/>
      <c r="I29" s="56"/>
      <c r="J29" s="59" t="s">
        <v>97</v>
      </c>
      <c r="K29" s="56"/>
      <c r="L29" s="56"/>
      <c r="M29" s="56"/>
      <c r="N29" s="56"/>
    </row>
    <row r="30" spans="1:14" s="60" customFormat="1" ht="12.75" customHeight="1">
      <c r="A30" s="61" t="s">
        <v>98</v>
      </c>
      <c r="B30" s="52"/>
      <c r="C30" s="52"/>
      <c r="D30" s="52"/>
      <c r="E30" s="52"/>
      <c r="F30" s="57"/>
      <c r="G30" s="58"/>
      <c r="H30" s="56"/>
      <c r="I30" s="56"/>
      <c r="J30" s="56"/>
      <c r="K30" s="56"/>
      <c r="L30" s="56"/>
      <c r="M30" s="56"/>
      <c r="N30" s="56"/>
    </row>
    <row r="31" spans="1:14" s="60" customFormat="1" ht="12.75" customHeight="1">
      <c r="A31" s="63" t="s">
        <v>99</v>
      </c>
      <c r="B31" s="52"/>
      <c r="C31" s="52"/>
      <c r="D31" s="52"/>
      <c r="E31" s="52">
        <f>L23</f>
        <v>5</v>
      </c>
      <c r="F31" s="57"/>
      <c r="G31" s="58"/>
      <c r="H31" s="56"/>
      <c r="I31" s="56"/>
      <c r="J31" s="56"/>
      <c r="K31" s="56"/>
      <c r="L31" s="56"/>
      <c r="M31" s="56"/>
      <c r="N31" s="56"/>
    </row>
    <row r="32" spans="1:14" s="60" customFormat="1" ht="20">
      <c r="A32" s="63" t="s">
        <v>100</v>
      </c>
      <c r="B32" s="52"/>
      <c r="C32" s="52"/>
      <c r="D32" s="52"/>
      <c r="E32" s="52"/>
      <c r="F32" s="57"/>
      <c r="G32" s="58"/>
      <c r="H32" s="56"/>
      <c r="I32" s="56"/>
      <c r="J32" s="56"/>
      <c r="K32" s="56"/>
      <c r="L32" s="56"/>
      <c r="M32" s="56"/>
      <c r="N32" s="56"/>
    </row>
    <row r="33" spans="1:15" s="60" customFormat="1" ht="12.75" customHeight="1">
      <c r="A33" s="61" t="s">
        <v>101</v>
      </c>
      <c r="B33" s="52"/>
      <c r="C33" s="52"/>
      <c r="D33" s="52"/>
      <c r="E33" s="52"/>
      <c r="F33" s="57"/>
      <c r="G33" s="58"/>
      <c r="H33" s="56"/>
      <c r="I33" s="56"/>
      <c r="J33" s="56"/>
      <c r="K33" s="56"/>
      <c r="L33" s="56"/>
      <c r="M33" s="56"/>
      <c r="N33" s="56"/>
    </row>
    <row r="34" spans="1:15" ht="13">
      <c r="A34" s="63" t="s">
        <v>102</v>
      </c>
      <c r="B34" s="52"/>
      <c r="C34" s="52"/>
      <c r="D34" s="52"/>
      <c r="E34" s="52">
        <f>K18+K17</f>
        <v>4</v>
      </c>
      <c r="F34" s="57"/>
      <c r="G34" s="65"/>
      <c r="H34" s="56"/>
      <c r="I34" s="56"/>
      <c r="J34" s="56"/>
      <c r="K34" s="56"/>
      <c r="L34" s="56"/>
      <c r="M34" s="56"/>
      <c r="N34" s="56"/>
      <c r="O34" s="66"/>
    </row>
    <row r="35" spans="1:15" ht="13">
      <c r="A35" s="63" t="s">
        <v>103</v>
      </c>
      <c r="B35" s="52"/>
      <c r="C35" s="52"/>
      <c r="D35" s="52"/>
      <c r="E35" s="52"/>
      <c r="F35" s="64"/>
      <c r="G35" s="55"/>
      <c r="H35" s="56"/>
      <c r="I35" s="56"/>
      <c r="J35" s="56"/>
      <c r="K35" s="56"/>
      <c r="L35" s="56"/>
      <c r="M35" s="56"/>
      <c r="N35" s="56"/>
    </row>
    <row r="36" spans="1:15" ht="15.5">
      <c r="A36" s="50" t="s">
        <v>104</v>
      </c>
      <c r="B36" s="52"/>
      <c r="C36" s="52"/>
      <c r="D36" s="52"/>
      <c r="E36" s="52">
        <f>L21+L22</f>
        <v>20</v>
      </c>
      <c r="F36" s="56"/>
      <c r="G36" s="68"/>
      <c r="J36" s="67"/>
    </row>
    <row r="37" spans="1:15" ht="15.5">
      <c r="A37" s="69" t="s">
        <v>105</v>
      </c>
      <c r="B37" s="194">
        <f>E36+E34+E31+E29+D27+C27</f>
        <v>60</v>
      </c>
      <c r="C37" s="195"/>
      <c r="D37" s="195"/>
      <c r="E37" s="196"/>
      <c r="F37" s="67"/>
    </row>
    <row r="38" spans="1:15" ht="15.5">
      <c r="A38" s="70"/>
      <c r="B38" s="71"/>
      <c r="C38" s="70"/>
      <c r="D38" s="70"/>
      <c r="E38" s="70"/>
      <c r="G38" s="68"/>
      <c r="H38" s="55"/>
      <c r="I38" s="55"/>
      <c r="J38" s="72"/>
      <c r="K38" s="56"/>
      <c r="L38" s="56"/>
      <c r="M38" s="56"/>
      <c r="N38" s="56"/>
    </row>
    <row r="39" spans="1:15" ht="21.75" customHeight="1">
      <c r="A39" s="73"/>
      <c r="B39" s="74"/>
      <c r="C39" s="73"/>
      <c r="D39" s="73"/>
      <c r="E39" s="73"/>
      <c r="F39" s="67"/>
      <c r="G39" s="74"/>
      <c r="H39" s="73"/>
      <c r="I39" s="73"/>
      <c r="J39" s="73"/>
      <c r="K39" s="73"/>
      <c r="L39" s="73"/>
      <c r="M39" s="73"/>
      <c r="N39" s="73"/>
    </row>
    <row r="40" spans="1:15">
      <c r="F40" s="73"/>
    </row>
  </sheetData>
  <mergeCells count="38">
    <mergeCell ref="A17:F17"/>
    <mergeCell ref="A18:F18"/>
    <mergeCell ref="A24:F24"/>
    <mergeCell ref="G24:K24"/>
    <mergeCell ref="B37:E37"/>
    <mergeCell ref="J19:K19"/>
    <mergeCell ref="A21:F21"/>
    <mergeCell ref="J21:K21"/>
    <mergeCell ref="A22:F22"/>
    <mergeCell ref="J22:K22"/>
    <mergeCell ref="A23:F23"/>
    <mergeCell ref="J23:K23"/>
    <mergeCell ref="J12:K12"/>
    <mergeCell ref="A15:A16"/>
    <mergeCell ref="B15:B16"/>
    <mergeCell ref="C15:F15"/>
    <mergeCell ref="L15:L16"/>
    <mergeCell ref="C16:F16"/>
    <mergeCell ref="C14:F14"/>
    <mergeCell ref="A9:A11"/>
    <mergeCell ref="B9:B11"/>
    <mergeCell ref="C9:F9"/>
    <mergeCell ref="L9:L11"/>
    <mergeCell ref="C10:F10"/>
    <mergeCell ref="C11:F11"/>
    <mergeCell ref="A7:A8"/>
    <mergeCell ref="B7:B8"/>
    <mergeCell ref="C7:F7"/>
    <mergeCell ref="L7:L8"/>
    <mergeCell ref="C8:F8"/>
    <mergeCell ref="A1:L1"/>
    <mergeCell ref="C3:F3"/>
    <mergeCell ref="A4:A6"/>
    <mergeCell ref="B4:B6"/>
    <mergeCell ref="C4:F4"/>
    <mergeCell ref="L4:L6"/>
    <mergeCell ref="C5:F5"/>
    <mergeCell ref="C6:F6"/>
  </mergeCells>
  <printOptions horizontalCentered="1" verticalCentered="1"/>
  <pageMargins left="0.19685039370078741" right="0.11811023622047245" top="0.15748031496062992" bottom="0" header="0.19685039370078741" footer="0.23622047244094491"/>
  <pageSetup paperSize="9" scale="55" orientation="landscape" r:id="rId1"/>
  <headerFooter alignWithMargins="0">
    <oddFooter>&amp;RPagina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3</vt:i4>
      </vt:variant>
    </vt:vector>
  </HeadingPairs>
  <TitlesOfParts>
    <vt:vector size="6" baseType="lpstr">
      <vt:lpstr>1 ANNO</vt:lpstr>
      <vt:lpstr>2 ANNO</vt:lpstr>
      <vt:lpstr>3 ANNO</vt:lpstr>
      <vt:lpstr>'1 ANNO'!Area_stampa</vt:lpstr>
      <vt:lpstr>'2 ANNO'!Area_stampa</vt:lpstr>
      <vt:lpstr>'3 ANNO'!Area_stampa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Utente</dc:creator>
  <cp:lastModifiedBy>Utente</cp:lastModifiedBy>
  <dcterms:created xsi:type="dcterms:W3CDTF">2017-03-15T09:59:08Z</dcterms:created>
  <dcterms:modified xsi:type="dcterms:W3CDTF">2017-10-03T06:44:08Z</dcterms:modified>
</cp:coreProperties>
</file>