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115" windowHeight="9525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M31" i="1" l="1"/>
  <c r="L31" i="1"/>
  <c r="O31" i="1" s="1"/>
  <c r="K31" i="1"/>
  <c r="J31" i="1"/>
  <c r="N31" i="1" s="1"/>
  <c r="M30" i="1"/>
  <c r="L30" i="1"/>
  <c r="O30" i="1" s="1"/>
  <c r="K30" i="1"/>
  <c r="J30" i="1"/>
  <c r="N30" i="1" s="1"/>
  <c r="M29" i="1"/>
  <c r="L29" i="1"/>
  <c r="O29" i="1" s="1"/>
  <c r="K29" i="1"/>
  <c r="J29" i="1"/>
  <c r="N29" i="1" s="1"/>
  <c r="M28" i="1"/>
  <c r="L28" i="1"/>
  <c r="O28" i="1" s="1"/>
  <c r="K28" i="1"/>
  <c r="J28" i="1"/>
  <c r="N28" i="1" s="1"/>
  <c r="M27" i="1"/>
  <c r="L27" i="1"/>
  <c r="O27" i="1" s="1"/>
  <c r="K27" i="1"/>
  <c r="J27" i="1"/>
  <c r="N27" i="1" s="1"/>
  <c r="M26" i="1"/>
  <c r="L26" i="1"/>
  <c r="O26" i="1" s="1"/>
  <c r="K26" i="1"/>
  <c r="J26" i="1"/>
  <c r="N26" i="1" s="1"/>
  <c r="M24" i="1"/>
  <c r="L24" i="1"/>
  <c r="O24" i="1" s="1"/>
  <c r="K24" i="1"/>
  <c r="J24" i="1"/>
  <c r="N24" i="1" s="1"/>
  <c r="M23" i="1"/>
  <c r="L23" i="1"/>
  <c r="O23" i="1" s="1"/>
  <c r="K23" i="1"/>
  <c r="J23" i="1"/>
  <c r="N23" i="1" s="1"/>
  <c r="M22" i="1"/>
  <c r="L22" i="1"/>
  <c r="O22" i="1" s="1"/>
  <c r="K22" i="1"/>
  <c r="J22" i="1"/>
  <c r="N22" i="1" s="1"/>
  <c r="M21" i="1"/>
  <c r="L21" i="1"/>
  <c r="O21" i="1" s="1"/>
  <c r="K21" i="1"/>
  <c r="J21" i="1"/>
  <c r="N21" i="1" s="1"/>
  <c r="M20" i="1"/>
  <c r="L20" i="1"/>
  <c r="O20" i="1" s="1"/>
  <c r="K20" i="1"/>
  <c r="J20" i="1"/>
  <c r="N20" i="1" s="1"/>
  <c r="C16" i="1"/>
  <c r="C15" i="1"/>
  <c r="C14" i="1"/>
  <c r="C12" i="1"/>
  <c r="C11" i="1"/>
  <c r="C10" i="1"/>
  <c r="C9" i="1"/>
  <c r="C8" i="1"/>
  <c r="C7" i="1"/>
  <c r="C5" i="1"/>
  <c r="C4" i="1"/>
  <c r="C3" i="1"/>
</calcChain>
</file>

<file path=xl/sharedStrings.xml><?xml version="1.0" encoding="utf-8"?>
<sst xmlns="http://schemas.openxmlformats.org/spreadsheetml/2006/main" count="45" uniqueCount="45">
  <si>
    <t>RIEPILOGO</t>
  </si>
  <si>
    <t>A.A. 2017-2018</t>
  </si>
  <si>
    <t>Valut. Positive</t>
  </si>
  <si>
    <t>1° ANNO</t>
  </si>
  <si>
    <t>LABORATORIO ANALISI</t>
  </si>
  <si>
    <t>MICROBIOLOGIA</t>
  </si>
  <si>
    <t>ANATOMIA PATOLOGICA</t>
  </si>
  <si>
    <t>2° ANNO</t>
  </si>
  <si>
    <t>CITOPATOLOGIA</t>
  </si>
  <si>
    <t>TRASFUSIONALE</t>
  </si>
  <si>
    <t>IMMUNOLOGIA</t>
  </si>
  <si>
    <t>VIROLOGIA</t>
  </si>
  <si>
    <t>ANATOMIA PATOLOGICA 2°</t>
  </si>
  <si>
    <t>FARMACIA 2°</t>
  </si>
  <si>
    <t>3° ANNO</t>
  </si>
  <si>
    <t>CITOGENETICA</t>
  </si>
  <si>
    <t>FARMACIA</t>
  </si>
  <si>
    <t>EMATOLOGIA</t>
  </si>
  <si>
    <t>percentuali complessive dei 3 anni di Corso</t>
  </si>
  <si>
    <t>Riepilogo complessivo del CdL dell'A.A. 2017-2018</t>
  </si>
  <si>
    <t>NEG</t>
  </si>
  <si>
    <t>POS</t>
  </si>
  <si>
    <t>a</t>
  </si>
  <si>
    <t>La Guida di Tirocinio/Referente di Sede o Settore ti ha fornito le necessarie informazioni sull’organizzazione della struttura, sui rischi presenti nel servizio e sui mezzi di protezione e prevenzione?</t>
  </si>
  <si>
    <t>b</t>
  </si>
  <si>
    <t>L’interazione professionale/relazionale con la Guida/Referente assegnata è stata positiva?</t>
  </si>
  <si>
    <t>c</t>
  </si>
  <si>
    <t>Hai svolto attività coerenti con l’obiettivo formativo da perseguire nella sede di tirocinio?</t>
  </si>
  <si>
    <t>d</t>
  </si>
  <si>
    <t>Le attività realizzate e la supervisione della Guida/Referente ti hanno facilitato nell’apprendimento/approfondimento delle procedure correlate agli obiettivi formativi da raggiungere?</t>
  </si>
  <si>
    <t>e</t>
  </si>
  <si>
    <t>Le competenze teoriche precedentemente acquisite erano sufficienti a comprendere e realizzare le procedure richieste dall’attività di tirocinio?</t>
  </si>
  <si>
    <t>f</t>
  </si>
  <si>
    <t>E’ stata sollecitata la compilazione del modulo di apprendimento?</t>
  </si>
  <si>
    <t>g</t>
  </si>
  <si>
    <t xml:space="preserve">In caso di difficoltà nella comprensione o realizzazione delle procedure richieste dall’attività di tirocinio sei stata/o supportato dalla Guida a perfezionare l’apprendimento ? </t>
  </si>
  <si>
    <t>h</t>
  </si>
  <si>
    <t>Il contesto lavorativo ha facilitato il tuo apprendimento?</t>
  </si>
  <si>
    <t>i</t>
  </si>
  <si>
    <t>La formazione ricevuta nella sede ha soddisfatto la tua attesa?</t>
  </si>
  <si>
    <t xml:space="preserve">Accoglienza </t>
  </si>
  <si>
    <t>“Supervisione garantita”</t>
  </si>
  <si>
    <t>Abilità acquisite</t>
  </si>
  <si>
    <t>Valori risposte: 1(decisamente NO) - 2 (più NO che sì) - 3 (più SI' che no) - 4 (decisamente SI)</t>
  </si>
  <si>
    <t xml:space="preserve">Valutazioni Positive: (somma 3 e 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</si>
</sst>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i/>
      <sz val="8"/>
      <color rgb="FF002060"/>
      <name val="Calibri"/>
      <family val="2"/>
      <scheme val="minor"/>
    </font>
    <font>
      <sz val="10"/>
      <color rgb="FFC00000"/>
      <name val="Arial Narrow"/>
      <family val="2"/>
    </font>
    <font>
      <b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i/>
      <sz val="10"/>
      <color rgb="FFC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2060"/>
      <name val="Tw Cen MT Condensed"/>
      <family val="2"/>
    </font>
    <font>
      <sz val="9"/>
      <color rgb="FF002060"/>
      <name val="Arial Narrow"/>
      <family val="2"/>
    </font>
    <font>
      <b/>
      <sz val="9"/>
      <color rgb="FF002060"/>
      <name val="Arial Narrow"/>
      <family val="2"/>
    </font>
    <font>
      <i/>
      <sz val="10"/>
      <color rgb="FF002060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 style="medium">
        <color rgb="FFC00000"/>
      </left>
      <right style="dotted">
        <color rgb="FFC00000"/>
      </right>
      <top style="medium">
        <color rgb="FFC00000"/>
      </top>
      <bottom style="dotted">
        <color rgb="FFC00000"/>
      </bottom>
      <diagonal/>
    </border>
    <border>
      <left style="dotted">
        <color rgb="FFC00000"/>
      </left>
      <right style="medium">
        <color rgb="FFC00000"/>
      </right>
      <top style="medium">
        <color rgb="FFC00000"/>
      </top>
      <bottom style="dotted">
        <color rgb="FFC00000"/>
      </bottom>
      <diagonal/>
    </border>
    <border>
      <left style="medium">
        <color rgb="FFC00000"/>
      </left>
      <right/>
      <top/>
      <bottom/>
      <diagonal/>
    </border>
    <border>
      <left style="medium">
        <color rgb="FFC00000"/>
      </left>
      <right style="dotted">
        <color rgb="FFC00000"/>
      </right>
      <top style="dotted">
        <color rgb="FFC00000"/>
      </top>
      <bottom style="dotted">
        <color rgb="FFC00000"/>
      </bottom>
      <diagonal/>
    </border>
    <border>
      <left style="dotted">
        <color rgb="FFC00000"/>
      </left>
      <right style="medium">
        <color rgb="FFC00000"/>
      </right>
      <top style="dotted">
        <color rgb="FFC00000"/>
      </top>
      <bottom style="dotted">
        <color rgb="FFC00000"/>
      </bottom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 style="medium">
        <color rgb="FFC00000"/>
      </left>
      <right style="dotted">
        <color rgb="FFC00000"/>
      </right>
      <top style="dotted">
        <color rgb="FFC00000"/>
      </top>
      <bottom/>
      <diagonal/>
    </border>
    <border>
      <left style="dotted">
        <color rgb="FFC00000"/>
      </left>
      <right style="medium">
        <color rgb="FFC00000"/>
      </right>
      <top style="dotted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 style="dotted">
        <color rgb="FFC00000"/>
      </right>
      <top style="dotted">
        <color rgb="FFC00000"/>
      </top>
      <bottom style="medium">
        <color rgb="FFC00000"/>
      </bottom>
      <diagonal/>
    </border>
    <border>
      <left style="dotted">
        <color rgb="FFC00000"/>
      </left>
      <right style="medium">
        <color rgb="FFC00000"/>
      </right>
      <top style="dotted">
        <color rgb="FFC00000"/>
      </top>
      <bottom style="medium">
        <color rgb="FFC00000"/>
      </bottom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dotted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dotted">
        <color rgb="FFC00000"/>
      </bottom>
      <diagonal/>
    </border>
    <border>
      <left/>
      <right style="dotted">
        <color rgb="FFC00000"/>
      </right>
      <top style="thin">
        <color rgb="FFC00000"/>
      </top>
      <bottom style="dotted">
        <color rgb="FFC00000"/>
      </bottom>
      <diagonal/>
    </border>
    <border>
      <left style="thin">
        <color rgb="FFC00000"/>
      </left>
      <right style="hair">
        <color rgb="FFC00000"/>
      </right>
      <top style="thin">
        <color rgb="FFC00000"/>
      </top>
      <bottom style="hair">
        <color rgb="FFC00000"/>
      </bottom>
      <diagonal/>
    </border>
    <border>
      <left style="hair">
        <color rgb="FFC00000"/>
      </left>
      <right/>
      <top style="thin">
        <color rgb="FFC00000"/>
      </top>
      <bottom style="hair">
        <color rgb="FFC00000"/>
      </bottom>
      <diagonal/>
    </border>
    <border>
      <left/>
      <right/>
      <top style="thin">
        <color rgb="FFC00000"/>
      </top>
      <bottom style="hair">
        <color rgb="FFC00000"/>
      </bottom>
      <diagonal/>
    </border>
    <border>
      <left style="thin">
        <color rgb="FFC00000"/>
      </left>
      <right style="dotted">
        <color rgb="FFC00000"/>
      </right>
      <top style="dotted">
        <color rgb="FFC00000"/>
      </top>
      <bottom style="dotted">
        <color rgb="FFC00000"/>
      </bottom>
      <diagonal/>
    </border>
    <border>
      <left style="dotted">
        <color rgb="FFC00000"/>
      </left>
      <right style="thin">
        <color rgb="FFC00000"/>
      </right>
      <top style="dotted">
        <color rgb="FFC00000"/>
      </top>
      <bottom style="dotted">
        <color rgb="FFC00000"/>
      </bottom>
      <diagonal/>
    </border>
    <border>
      <left/>
      <right style="dotted">
        <color rgb="FFC00000"/>
      </right>
      <top style="dotted">
        <color rgb="FFC00000"/>
      </top>
      <bottom style="dotted">
        <color rgb="FFC00000"/>
      </bottom>
      <diagonal/>
    </border>
    <border>
      <left style="thin">
        <color rgb="FFC00000"/>
      </left>
      <right style="hair">
        <color rgb="FFC00000"/>
      </right>
      <top style="hair">
        <color rgb="FFC00000"/>
      </top>
      <bottom style="hair">
        <color rgb="FFC00000"/>
      </bottom>
      <diagonal/>
    </border>
    <border>
      <left style="hair">
        <color rgb="FFC00000"/>
      </left>
      <right/>
      <top style="hair">
        <color rgb="FFC00000"/>
      </top>
      <bottom style="hair">
        <color rgb="FFC00000"/>
      </bottom>
      <diagonal/>
    </border>
    <border>
      <left/>
      <right/>
      <top style="hair">
        <color rgb="FFC00000"/>
      </top>
      <bottom style="hair">
        <color rgb="FFC00000"/>
      </bottom>
      <diagonal/>
    </border>
    <border>
      <left style="thin">
        <color rgb="FFC00000"/>
      </left>
      <right style="hair">
        <color rgb="FFC00000"/>
      </right>
      <top style="hair">
        <color rgb="FFC00000"/>
      </top>
      <bottom style="thin">
        <color rgb="FFC00000"/>
      </bottom>
      <diagonal/>
    </border>
    <border>
      <left style="hair">
        <color rgb="FFC00000"/>
      </left>
      <right/>
      <top style="hair">
        <color rgb="FFC00000"/>
      </top>
      <bottom style="thin">
        <color rgb="FFC00000"/>
      </bottom>
      <diagonal/>
    </border>
    <border>
      <left/>
      <right/>
      <top style="hair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dotted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dotted">
        <color rgb="FFC00000"/>
      </top>
      <bottom style="thin">
        <color rgb="FFC00000"/>
      </bottom>
      <diagonal/>
    </border>
    <border>
      <left/>
      <right style="dotted">
        <color rgb="FFC00000"/>
      </right>
      <top style="dotted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9" fontId="3" fillId="0" borderId="0" xfId="0" applyNumberFormat="1" applyFont="1" applyBorder="1" applyAlignment="1"/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/>
    <xf numFmtId="9" fontId="5" fillId="0" borderId="3" xfId="0" applyNumberFormat="1" applyFont="1" applyBorder="1" applyAlignment="1"/>
    <xf numFmtId="9" fontId="6" fillId="0" borderId="0" xfId="0" applyNumberFormat="1" applyFont="1" applyBorder="1" applyAlignment="1"/>
    <xf numFmtId="0" fontId="2" fillId="0" borderId="0" xfId="0" applyFont="1" applyBorder="1" applyAlignment="1"/>
    <xf numFmtId="0" fontId="0" fillId="0" borderId="0" xfId="0" applyBorder="1"/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/>
    <xf numFmtId="9" fontId="5" fillId="0" borderId="6" xfId="0" applyNumberFormat="1" applyFont="1" applyBorder="1" applyAlignment="1"/>
    <xf numFmtId="0" fontId="4" fillId="0" borderId="7" xfId="0" applyFont="1" applyBorder="1" applyAlignment="1">
      <alignment horizontal="center" vertical="center"/>
    </xf>
    <xf numFmtId="0" fontId="2" fillId="0" borderId="8" xfId="0" applyFont="1" applyFill="1" applyBorder="1" applyAlignment="1"/>
    <xf numFmtId="9" fontId="5" fillId="0" borderId="9" xfId="0" applyNumberFormat="1" applyFont="1" applyFill="1" applyBorder="1" applyAlignment="1"/>
    <xf numFmtId="0" fontId="4" fillId="0" borderId="10" xfId="0" applyFont="1" applyBorder="1" applyAlignment="1">
      <alignment horizontal="center" vertical="center"/>
    </xf>
    <xf numFmtId="0" fontId="2" fillId="0" borderId="2" xfId="0" applyFont="1" applyFill="1" applyBorder="1" applyAlignment="1"/>
    <xf numFmtId="9" fontId="5" fillId="0" borderId="3" xfId="0" applyNumberFormat="1" applyFont="1" applyFill="1" applyBorder="1" applyAlignment="1"/>
    <xf numFmtId="0" fontId="4" fillId="0" borderId="11" xfId="0" applyFont="1" applyBorder="1" applyAlignment="1">
      <alignment horizontal="center" vertical="center"/>
    </xf>
    <xf numFmtId="0" fontId="2" fillId="0" borderId="5" xfId="0" applyFont="1" applyFill="1" applyBorder="1" applyAlignment="1"/>
    <xf numFmtId="0" fontId="4" fillId="0" borderId="12" xfId="0" applyFont="1" applyBorder="1" applyAlignment="1">
      <alignment horizontal="center" vertical="center"/>
    </xf>
    <xf numFmtId="0" fontId="2" fillId="0" borderId="13" xfId="0" applyFont="1" applyBorder="1" applyAlignment="1"/>
    <xf numFmtId="9" fontId="5" fillId="0" borderId="14" xfId="0" applyNumberFormat="1" applyFont="1" applyBorder="1" applyAlignment="1"/>
    <xf numFmtId="0" fontId="4" fillId="0" borderId="0" xfId="0" applyFont="1" applyBorder="1" applyAlignment="1">
      <alignment horizontal="center" vertical="center"/>
    </xf>
    <xf numFmtId="9" fontId="5" fillId="0" borderId="0" xfId="0" applyNumberFormat="1" applyFont="1" applyBorder="1" applyAlignment="1"/>
    <xf numFmtId="0" fontId="7" fillId="0" borderId="15" xfId="0" applyFont="1" applyBorder="1" applyAlignment="1"/>
    <xf numFmtId="0" fontId="2" fillId="0" borderId="0" xfId="0" applyFont="1" applyFill="1" applyBorder="1" applyAlignment="1"/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164" fontId="12" fillId="0" borderId="22" xfId="0" applyNumberFormat="1" applyFont="1" applyBorder="1" applyAlignment="1">
      <alignment horizontal="center" vertical="center"/>
    </xf>
    <xf numFmtId="164" fontId="12" fillId="0" borderId="23" xfId="0" applyNumberFormat="1" applyFont="1" applyBorder="1" applyAlignment="1">
      <alignment horizontal="center" vertical="center"/>
    </xf>
    <xf numFmtId="164" fontId="13" fillId="0" borderId="24" xfId="0" applyNumberFormat="1" applyFont="1" applyFill="1" applyBorder="1" applyAlignment="1">
      <alignment horizontal="center" vertical="center"/>
    </xf>
    <xf numFmtId="164" fontId="13" fillId="0" borderId="2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3" fontId="0" fillId="0" borderId="0" xfId="0" applyNumberFormat="1" applyAlignment="1">
      <alignment horizontal="left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164" fontId="12" fillId="0" borderId="31" xfId="0" applyNumberFormat="1" applyFont="1" applyBorder="1" applyAlignment="1">
      <alignment horizontal="center" vertical="center"/>
    </xf>
    <xf numFmtId="164" fontId="12" fillId="0" borderId="32" xfId="0" applyNumberFormat="1" applyFont="1" applyBorder="1" applyAlignment="1">
      <alignment horizontal="center" vertical="center"/>
    </xf>
    <xf numFmtId="164" fontId="13" fillId="0" borderId="33" xfId="0" applyNumberFormat="1" applyFont="1" applyFill="1" applyBorder="1" applyAlignment="1">
      <alignment horizontal="center" vertical="center"/>
    </xf>
    <xf numFmtId="164" fontId="13" fillId="0" borderId="32" xfId="0" applyNumberFormat="1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left" vertical="center" wrapText="1"/>
    </xf>
    <xf numFmtId="164" fontId="14" fillId="0" borderId="0" xfId="0" applyNumberFormat="1" applyFont="1" applyAlignment="1">
      <alignment horizontal="center"/>
    </xf>
    <xf numFmtId="164" fontId="13" fillId="0" borderId="0" xfId="0" applyNumberFormat="1" applyFont="1" applyBorder="1" applyAlignment="1">
      <alignment horizontal="center" vertical="center"/>
    </xf>
    <xf numFmtId="164" fontId="0" fillId="0" borderId="0" xfId="0" applyNumberFormat="1" applyBorder="1"/>
    <xf numFmtId="0" fontId="15" fillId="0" borderId="0" xfId="0" applyFont="1"/>
    <xf numFmtId="0" fontId="16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'[1]RIEPILOGO LABORATORI'!$B$3:$B$16</c:f>
              <c:strCache>
                <c:ptCount val="14"/>
                <c:pt idx="0">
                  <c:v>LABORATORIO ANALISI</c:v>
                </c:pt>
                <c:pt idx="1">
                  <c:v>MICROBIOLOGIA</c:v>
                </c:pt>
                <c:pt idx="2">
                  <c:v>ANATOMIA PATOLOGICA</c:v>
                </c:pt>
                <c:pt idx="4">
                  <c:v>CITOPATOLOGIA</c:v>
                </c:pt>
                <c:pt idx="5">
                  <c:v>TRASFUSIONALE</c:v>
                </c:pt>
                <c:pt idx="6">
                  <c:v>IMMUNOLOGIA</c:v>
                </c:pt>
                <c:pt idx="7">
                  <c:v>VIROLOGIA</c:v>
                </c:pt>
                <c:pt idx="8">
                  <c:v>ANATOMIA PATOLOGICA 2°</c:v>
                </c:pt>
                <c:pt idx="9">
                  <c:v>FARMACIA 2°</c:v>
                </c:pt>
                <c:pt idx="11">
                  <c:v>CITOGENETICA</c:v>
                </c:pt>
                <c:pt idx="12">
                  <c:v>FARMACIA</c:v>
                </c:pt>
                <c:pt idx="13">
                  <c:v>EMATOLOGIA</c:v>
                </c:pt>
              </c:strCache>
            </c:strRef>
          </c:cat>
          <c:val>
            <c:numRef>
              <c:f>'[1]RIEPILOGO LABORATORI'!$C$3:$C$16</c:f>
              <c:numCache>
                <c:formatCode>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0.88181818181818195</c:v>
                </c:pt>
                <c:pt idx="4">
                  <c:v>0.98601398601398604</c:v>
                </c:pt>
                <c:pt idx="5">
                  <c:v>0.92286501377410479</c:v>
                </c:pt>
                <c:pt idx="6">
                  <c:v>0.97202797202797209</c:v>
                </c:pt>
                <c:pt idx="7">
                  <c:v>0.99300699300699302</c:v>
                </c:pt>
                <c:pt idx="8">
                  <c:v>0.8379953379953381</c:v>
                </c:pt>
                <c:pt idx="9">
                  <c:v>0.93181818181818166</c:v>
                </c:pt>
                <c:pt idx="11">
                  <c:v>0.99173553719008278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45632"/>
        <c:axId val="37447168"/>
      </c:barChart>
      <c:catAx>
        <c:axId val="374456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rgbClr val="002060"/>
                </a:solidFill>
                <a:latin typeface="Arial Narrow" panose="020B0606020202030204" pitchFamily="34" charset="0"/>
              </a:defRPr>
            </a:pPr>
            <a:endParaRPr lang="it-IT"/>
          </a:p>
        </c:txPr>
        <c:crossAx val="37447168"/>
        <c:crosses val="autoZero"/>
        <c:auto val="1"/>
        <c:lblAlgn val="ctr"/>
        <c:lblOffset val="100"/>
        <c:noMultiLvlLbl val="0"/>
      </c:catAx>
      <c:valAx>
        <c:axId val="37447168"/>
        <c:scaling>
          <c:orientation val="minMax"/>
          <c:max val="1"/>
          <c:min val="0.60000000000000009"/>
        </c:scaling>
        <c:delete val="0"/>
        <c:axPos val="l"/>
        <c:majorGridlines/>
        <c:numFmt formatCode="0%" sourceLinked="1"/>
        <c:majorTickMark val="out"/>
        <c:minorTickMark val="in"/>
        <c:tickLblPos val="nextTo"/>
        <c:txPr>
          <a:bodyPr/>
          <a:lstStyle/>
          <a:p>
            <a:pPr>
              <a:defRPr b="1">
                <a:solidFill>
                  <a:srgbClr val="002060"/>
                </a:solidFill>
              </a:defRPr>
            </a:pPr>
            <a:endParaRPr lang="it-IT"/>
          </a:p>
        </c:txPr>
        <c:crossAx val="37445632"/>
        <c:crosses val="autoZero"/>
        <c:crossBetween val="between"/>
        <c:majorUnit val="5.000000000000001E-2"/>
        <c:minorUnit val="2.0000000000000004E-2"/>
      </c:valAx>
      <c:spPr>
        <a:gradFill>
          <a:gsLst>
            <a:gs pos="86000">
              <a:schemeClr val="accent3">
                <a:lumMod val="20000"/>
                <a:lumOff val="80000"/>
              </a:schemeClr>
            </a:gs>
            <a:gs pos="0">
              <a:srgbClr val="DDEBCF"/>
            </a:gs>
            <a:gs pos="100000">
              <a:srgbClr val="156B13"/>
            </a:gs>
          </a:gsLst>
          <a:lin ang="2700000" scaled="1"/>
        </a:gradFill>
        <a:ln cmpd="tri"/>
      </c:spPr>
    </c:plotArea>
    <c:plotVisOnly val="1"/>
    <c:dispBlanksAs val="gap"/>
    <c:showDLblsOverMax val="0"/>
  </c:chart>
  <c:spPr>
    <a:gradFill flip="none" rotWithShape="1">
      <a:gsLst>
        <a:gs pos="89000">
          <a:srgbClr val="99FFCC">
            <a:alpha val="4000"/>
            <a:lumMod val="88000"/>
          </a:srgbClr>
        </a:gs>
        <a:gs pos="0">
          <a:srgbClr val="DDEBCF"/>
        </a:gs>
        <a:gs pos="100000">
          <a:srgbClr val="156B13"/>
        </a:gs>
      </a:gsLst>
      <a:lin ang="2700000" scaled="1"/>
      <a:tileRect/>
    </a:gradFill>
    <a:ln w="25400" cmpd="dbl">
      <a:solidFill>
        <a:srgbClr val="0000FF">
          <a:alpha val="90000"/>
        </a:srgb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25401</xdr:colOff>
      <xdr:row>1</xdr:row>
      <xdr:rowOff>76201</xdr:rowOff>
    </xdr:from>
    <xdr:to>
      <xdr:col>14</xdr:col>
      <xdr:colOff>313266</xdr:colOff>
      <xdr:row>16</xdr:row>
      <xdr:rowOff>25400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dS%20-%20A.A.%202017-2018\TIROCINIO\VALUTAZIONE%20del%20TIROCINIO\2017-2018%20-%20Valutazione%20TIROCINIO\A.A.%202017-2018%20Valutazione%20Tiroci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oli 1°"/>
      <sheetName val="Calcoli 2°"/>
      <sheetName val="Calcoli 3°"/>
      <sheetName val="RISULTATI 1°"/>
      <sheetName val="RISULTATI 2°"/>
      <sheetName val="RISULTATI 3°"/>
      <sheetName val="RIEPILOGO LABORATORI"/>
      <sheetName val="Calcoli"/>
    </sheetNames>
    <sheetDataSet>
      <sheetData sheetId="0"/>
      <sheetData sheetId="1"/>
      <sheetData sheetId="2"/>
      <sheetData sheetId="3">
        <row r="16">
          <cell r="C16">
            <v>1</v>
          </cell>
          <cell r="I16">
            <v>1</v>
          </cell>
          <cell r="O16">
            <v>0.88181818181818195</v>
          </cell>
        </row>
      </sheetData>
      <sheetData sheetId="4">
        <row r="16">
          <cell r="C16">
            <v>0.92286501377410479</v>
          </cell>
          <cell r="I16">
            <v>0.97202797202797209</v>
          </cell>
          <cell r="O16">
            <v>0.98601398601398604</v>
          </cell>
          <cell r="U16">
            <v>0.99300699300699302</v>
          </cell>
          <cell r="AA16">
            <v>0.8379953379953381</v>
          </cell>
          <cell r="AG16">
            <v>0.93181818181818166</v>
          </cell>
        </row>
      </sheetData>
      <sheetData sheetId="5">
        <row r="16">
          <cell r="C16">
            <v>1</v>
          </cell>
          <cell r="I16">
            <v>0.99173553719008278</v>
          </cell>
          <cell r="O16">
            <v>1</v>
          </cell>
        </row>
      </sheetData>
      <sheetData sheetId="6">
        <row r="3">
          <cell r="B3" t="str">
            <v>LABORATORIO ANALISI</v>
          </cell>
          <cell r="C3">
            <v>1</v>
          </cell>
        </row>
        <row r="4">
          <cell r="B4" t="str">
            <v>MICROBIOLOGIA</v>
          </cell>
          <cell r="C4">
            <v>1</v>
          </cell>
        </row>
        <row r="5">
          <cell r="B5" t="str">
            <v>ANATOMIA PATOLOGICA</v>
          </cell>
          <cell r="C5">
            <v>0.88181818181818195</v>
          </cell>
        </row>
        <row r="7">
          <cell r="B7" t="str">
            <v>CITOPATOLOGIA</v>
          </cell>
          <cell r="C7">
            <v>0.98601398601398604</v>
          </cell>
        </row>
        <row r="8">
          <cell r="B8" t="str">
            <v>TRASFUSIONALE</v>
          </cell>
          <cell r="C8">
            <v>0.92286501377410479</v>
          </cell>
        </row>
        <row r="9">
          <cell r="B9" t="str">
            <v>IMMUNOLOGIA</v>
          </cell>
          <cell r="C9">
            <v>0.97202797202797209</v>
          </cell>
        </row>
        <row r="10">
          <cell r="B10" t="str">
            <v>VIROLOGIA</v>
          </cell>
          <cell r="C10">
            <v>0.99300699300699302</v>
          </cell>
        </row>
        <row r="11">
          <cell r="B11" t="str">
            <v>ANATOMIA PATOLOGICA 2°</v>
          </cell>
          <cell r="C11">
            <v>0.8379953379953381</v>
          </cell>
        </row>
        <row r="12">
          <cell r="B12" t="str">
            <v>FARMACIA 2°</v>
          </cell>
          <cell r="C12">
            <v>0.93181818181818166</v>
          </cell>
        </row>
        <row r="14">
          <cell r="B14" t="str">
            <v>CITOGENETICA</v>
          </cell>
          <cell r="C14">
            <v>0.99173553719008278</v>
          </cell>
        </row>
        <row r="15">
          <cell r="B15" t="str">
            <v>FARMACIA</v>
          </cell>
          <cell r="C15">
            <v>1</v>
          </cell>
        </row>
        <row r="16">
          <cell r="B16" t="str">
            <v>EMATOLOGIA</v>
          </cell>
          <cell r="C16">
            <v>1</v>
          </cell>
        </row>
      </sheetData>
      <sheetData sheetId="7">
        <row r="19">
          <cell r="J19">
            <v>0</v>
          </cell>
          <cell r="K19">
            <v>2.1582733812949641E-2</v>
          </cell>
          <cell r="L19">
            <v>0.25179856115107913</v>
          </cell>
          <cell r="M19">
            <v>0.72661870503597126</v>
          </cell>
        </row>
        <row r="20">
          <cell r="J20">
            <v>0</v>
          </cell>
          <cell r="K20">
            <v>2.8776978417266189E-2</v>
          </cell>
          <cell r="L20">
            <v>0.18705035971223022</v>
          </cell>
          <cell r="M20">
            <v>0.78417266187050361</v>
          </cell>
        </row>
        <row r="21">
          <cell r="J21">
            <v>0</v>
          </cell>
          <cell r="K21">
            <v>2.8776978417266189E-2</v>
          </cell>
          <cell r="L21">
            <v>0.28776978417266186</v>
          </cell>
          <cell r="M21">
            <v>0.68345323741007191</v>
          </cell>
        </row>
        <row r="22">
          <cell r="J22">
            <v>0</v>
          </cell>
          <cell r="K22">
            <v>3.5971223021582732E-2</v>
          </cell>
          <cell r="L22">
            <v>0.33812949640287771</v>
          </cell>
          <cell r="M22">
            <v>0.62589928057553956</v>
          </cell>
        </row>
        <row r="23">
          <cell r="J23">
            <v>1.4492753623188406E-2</v>
          </cell>
          <cell r="K23">
            <v>0.10144927536231885</v>
          </cell>
          <cell r="L23">
            <v>0.50724637681159424</v>
          </cell>
          <cell r="M23">
            <v>0.37681159420289856</v>
          </cell>
        </row>
        <row r="25">
          <cell r="J25">
            <v>0</v>
          </cell>
          <cell r="K25">
            <v>1.4388489208633094E-2</v>
          </cell>
          <cell r="L25">
            <v>0.2446043165467626</v>
          </cell>
          <cell r="M25">
            <v>0.74100719424460426</v>
          </cell>
        </row>
        <row r="26">
          <cell r="J26">
            <v>0</v>
          </cell>
          <cell r="K26">
            <v>5.7553956834532377E-2</v>
          </cell>
          <cell r="L26">
            <v>0.29496402877697842</v>
          </cell>
          <cell r="M26">
            <v>0.64748201438848918</v>
          </cell>
        </row>
        <row r="27">
          <cell r="J27">
            <v>0</v>
          </cell>
          <cell r="K27">
            <v>3.6496350364963501E-2</v>
          </cell>
          <cell r="L27">
            <v>0.29927007299270075</v>
          </cell>
          <cell r="M27">
            <v>0.66423357664233573</v>
          </cell>
        </row>
        <row r="28">
          <cell r="J28">
            <v>0</v>
          </cell>
          <cell r="K28">
            <v>2.1897810218978103E-2</v>
          </cell>
          <cell r="L28">
            <v>0.17518248175182483</v>
          </cell>
          <cell r="M28">
            <v>0.8029197080291971</v>
          </cell>
        </row>
        <row r="29">
          <cell r="J29">
            <v>0</v>
          </cell>
          <cell r="K29">
            <v>5.0724637681159424E-2</v>
          </cell>
          <cell r="L29">
            <v>0.20289855072463769</v>
          </cell>
          <cell r="M29">
            <v>0.74637681159420288</v>
          </cell>
        </row>
        <row r="30">
          <cell r="J30">
            <v>0</v>
          </cell>
          <cell r="K30">
            <v>4.4117647058823532E-2</v>
          </cell>
          <cell r="L30">
            <v>0.38235294117647056</v>
          </cell>
          <cell r="M30">
            <v>0.57352941176470584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abSelected="1" workbookViewId="0">
      <selection activeCell="P13" sqref="P13"/>
    </sheetView>
  </sheetViews>
  <sheetFormatPr defaultRowHeight="15" x14ac:dyDescent="0.25"/>
  <cols>
    <col min="1" max="1" width="7.28515625" customWidth="1"/>
    <col min="2" max="2" width="29.140625" customWidth="1"/>
    <col min="3" max="3" width="14" customWidth="1"/>
    <col min="4" max="4" width="4.28515625" customWidth="1"/>
    <col min="6" max="7" width="9.28515625" bestFit="1" customWidth="1"/>
    <col min="9" max="9" width="14.28515625" customWidth="1"/>
    <col min="10" max="13" width="5.7109375" customWidth="1"/>
    <col min="14" max="15" width="7" customWidth="1"/>
  </cols>
  <sheetData>
    <row r="1" spans="1:7" ht="18.75" x14ac:dyDescent="0.3">
      <c r="B1" s="1" t="s">
        <v>0</v>
      </c>
      <c r="C1" s="1" t="s">
        <v>1</v>
      </c>
    </row>
    <row r="2" spans="1:7" ht="15.75" thickBot="1" x14ac:dyDescent="0.3">
      <c r="C2" s="2" t="s">
        <v>2</v>
      </c>
      <c r="D2" s="3"/>
    </row>
    <row r="3" spans="1:7" ht="17.25" customHeight="1" x14ac:dyDescent="0.25">
      <c r="A3" s="4" t="s">
        <v>3</v>
      </c>
      <c r="B3" s="5" t="s">
        <v>4</v>
      </c>
      <c r="C3" s="6">
        <f>'[1]RISULTATI 1°'!C16</f>
        <v>1</v>
      </c>
      <c r="D3" s="7"/>
      <c r="E3" s="8"/>
      <c r="F3" s="8"/>
      <c r="G3" s="9"/>
    </row>
    <row r="4" spans="1:7" ht="17.25" customHeight="1" x14ac:dyDescent="0.25">
      <c r="A4" s="10"/>
      <c r="B4" s="11" t="s">
        <v>5</v>
      </c>
      <c r="C4" s="12">
        <f>'[1]RISULTATI 1°'!I16</f>
        <v>1</v>
      </c>
      <c r="D4" s="7"/>
    </row>
    <row r="5" spans="1:7" ht="17.25" customHeight="1" x14ac:dyDescent="0.25">
      <c r="A5" s="10"/>
      <c r="B5" s="11" t="s">
        <v>6</v>
      </c>
      <c r="C5" s="12">
        <f>'[1]RISULTATI 1°'!O16</f>
        <v>0.88181818181818195</v>
      </c>
      <c r="D5" s="7"/>
    </row>
    <row r="6" spans="1:7" ht="17.25" customHeight="1" thickBot="1" x14ac:dyDescent="0.3">
      <c r="A6" s="13"/>
      <c r="B6" s="14"/>
      <c r="C6" s="15"/>
      <c r="D6" s="7"/>
    </row>
    <row r="7" spans="1:7" ht="17.25" customHeight="1" x14ac:dyDescent="0.25">
      <c r="A7" s="16" t="s">
        <v>7</v>
      </c>
      <c r="B7" s="17" t="s">
        <v>8</v>
      </c>
      <c r="C7" s="18">
        <f>'[1]RISULTATI 2°'!O16</f>
        <v>0.98601398601398604</v>
      </c>
      <c r="D7" s="7"/>
    </row>
    <row r="8" spans="1:7" ht="17.25" customHeight="1" x14ac:dyDescent="0.25">
      <c r="A8" s="19"/>
      <c r="B8" s="20" t="s">
        <v>9</v>
      </c>
      <c r="C8" s="12">
        <f>'[1]RISULTATI 2°'!C16</f>
        <v>0.92286501377410479</v>
      </c>
      <c r="D8" s="7"/>
    </row>
    <row r="9" spans="1:7" ht="17.25" customHeight="1" x14ac:dyDescent="0.25">
      <c r="A9" s="19"/>
      <c r="B9" s="20" t="s">
        <v>10</v>
      </c>
      <c r="C9" s="12">
        <f>'[1]RISULTATI 2°'!I16</f>
        <v>0.97202797202797209</v>
      </c>
      <c r="D9" s="7"/>
    </row>
    <row r="10" spans="1:7" ht="17.25" customHeight="1" x14ac:dyDescent="0.25">
      <c r="A10" s="19"/>
      <c r="B10" s="20" t="s">
        <v>11</v>
      </c>
      <c r="C10" s="12">
        <f>'[1]RISULTATI 2°'!U16</f>
        <v>0.99300699300699302</v>
      </c>
      <c r="D10" s="7"/>
    </row>
    <row r="11" spans="1:7" ht="17.25" customHeight="1" x14ac:dyDescent="0.25">
      <c r="A11" s="19"/>
      <c r="B11" s="20" t="s">
        <v>12</v>
      </c>
      <c r="C11" s="12">
        <f>'[1]RISULTATI 2°'!AA16</f>
        <v>0.8379953379953381</v>
      </c>
      <c r="D11" s="7"/>
    </row>
    <row r="12" spans="1:7" ht="17.25" customHeight="1" x14ac:dyDescent="0.25">
      <c r="A12" s="19"/>
      <c r="B12" s="11" t="s">
        <v>13</v>
      </c>
      <c r="C12" s="12">
        <f>'[1]RISULTATI 2°'!AG16</f>
        <v>0.93181818181818166</v>
      </c>
      <c r="D12" s="9"/>
    </row>
    <row r="13" spans="1:7" ht="17.25" customHeight="1" thickBot="1" x14ac:dyDescent="0.3">
      <c r="A13" s="21"/>
      <c r="B13" s="22"/>
      <c r="C13" s="23"/>
      <c r="D13" s="9"/>
    </row>
    <row r="14" spans="1:7" ht="17.25" customHeight="1" x14ac:dyDescent="0.25">
      <c r="A14" s="4" t="s">
        <v>14</v>
      </c>
      <c r="B14" s="5" t="s">
        <v>15</v>
      </c>
      <c r="C14" s="6">
        <f>'[1]RISULTATI 3°'!I16</f>
        <v>0.99173553719008278</v>
      </c>
      <c r="D14" s="7"/>
    </row>
    <row r="15" spans="1:7" ht="17.25" customHeight="1" x14ac:dyDescent="0.25">
      <c r="A15" s="10"/>
      <c r="B15" s="11" t="s">
        <v>16</v>
      </c>
      <c r="C15" s="12">
        <f>'[1]RISULTATI 3°'!O16</f>
        <v>1</v>
      </c>
      <c r="D15" s="7"/>
    </row>
    <row r="16" spans="1:7" ht="17.25" customHeight="1" thickBot="1" x14ac:dyDescent="0.3">
      <c r="A16" s="13"/>
      <c r="B16" s="22" t="s">
        <v>17</v>
      </c>
      <c r="C16" s="23">
        <f>'[1]RISULTATI 3°'!C16</f>
        <v>1</v>
      </c>
      <c r="D16" s="7"/>
    </row>
    <row r="17" spans="1:17" ht="11.45" customHeight="1" x14ac:dyDescent="0.25">
      <c r="A17" s="24"/>
      <c r="B17" s="8"/>
      <c r="C17" s="25"/>
      <c r="D17" s="7"/>
    </row>
    <row r="18" spans="1:17" ht="12" customHeight="1" x14ac:dyDescent="0.25">
      <c r="J18" s="26" t="s">
        <v>18</v>
      </c>
      <c r="K18" s="26"/>
      <c r="L18" s="26"/>
      <c r="M18" s="26"/>
      <c r="N18" s="26"/>
    </row>
    <row r="19" spans="1:17" x14ac:dyDescent="0.25">
      <c r="B19" s="27" t="s">
        <v>19</v>
      </c>
      <c r="J19" s="28">
        <v>1</v>
      </c>
      <c r="K19" s="29">
        <v>2</v>
      </c>
      <c r="L19" s="30">
        <v>3</v>
      </c>
      <c r="M19" s="31">
        <v>4</v>
      </c>
      <c r="N19" s="32" t="s">
        <v>20</v>
      </c>
      <c r="O19" s="33" t="s">
        <v>21</v>
      </c>
    </row>
    <row r="20" spans="1:17" s="41" customFormat="1" ht="25.15" customHeight="1" x14ac:dyDescent="0.25">
      <c r="A20" s="34" t="s">
        <v>22</v>
      </c>
      <c r="B20" s="35" t="s">
        <v>23</v>
      </c>
      <c r="C20" s="36"/>
      <c r="D20" s="36"/>
      <c r="E20" s="36"/>
      <c r="F20" s="36"/>
      <c r="G20" s="36"/>
      <c r="H20" s="36"/>
      <c r="I20" s="36"/>
      <c r="J20" s="37">
        <f>[1]Calcoli!J19</f>
        <v>0</v>
      </c>
      <c r="K20" s="38">
        <f>[1]Calcoli!K19</f>
        <v>2.1582733812949641E-2</v>
      </c>
      <c r="L20" s="37">
        <f>[1]Calcoli!L19</f>
        <v>0.25179856115107913</v>
      </c>
      <c r="M20" s="38">
        <f>[1]Calcoli!M19</f>
        <v>0.72661870503597126</v>
      </c>
      <c r="N20" s="39">
        <f>J20+K20</f>
        <v>2.1582733812949641E-2</v>
      </c>
      <c r="O20" s="40">
        <f>L20+M20</f>
        <v>0.97841726618705038</v>
      </c>
      <c r="Q20" s="42"/>
    </row>
    <row r="21" spans="1:17" s="41" customFormat="1" ht="16.149999999999999" customHeight="1" x14ac:dyDescent="0.25">
      <c r="A21" s="43" t="s">
        <v>24</v>
      </c>
      <c r="B21" s="44" t="s">
        <v>25</v>
      </c>
      <c r="C21" s="45"/>
      <c r="D21" s="45"/>
      <c r="E21" s="45"/>
      <c r="F21" s="45"/>
      <c r="G21" s="45"/>
      <c r="H21" s="45"/>
      <c r="I21" s="45"/>
      <c r="J21" s="37">
        <f>[1]Calcoli!J20</f>
        <v>0</v>
      </c>
      <c r="K21" s="38">
        <f>[1]Calcoli!K20</f>
        <v>2.8776978417266189E-2</v>
      </c>
      <c r="L21" s="37">
        <f>[1]Calcoli!L20</f>
        <v>0.18705035971223022</v>
      </c>
      <c r="M21" s="38">
        <f>[1]Calcoli!M20</f>
        <v>0.78417266187050361</v>
      </c>
      <c r="N21" s="39">
        <f t="shared" ref="N21:N31" si="0">J21+K21</f>
        <v>2.8776978417266189E-2</v>
      </c>
      <c r="O21" s="40">
        <f t="shared" ref="O21:O31" si="1">L21+M21</f>
        <v>0.97122302158273377</v>
      </c>
    </row>
    <row r="22" spans="1:17" s="41" customFormat="1" ht="16.149999999999999" customHeight="1" x14ac:dyDescent="0.25">
      <c r="A22" s="43" t="s">
        <v>26</v>
      </c>
      <c r="B22" s="44" t="s">
        <v>27</v>
      </c>
      <c r="C22" s="45"/>
      <c r="D22" s="45"/>
      <c r="E22" s="45"/>
      <c r="F22" s="45"/>
      <c r="G22" s="45"/>
      <c r="H22" s="45"/>
      <c r="I22" s="45"/>
      <c r="J22" s="37">
        <f>[1]Calcoli!J21</f>
        <v>0</v>
      </c>
      <c r="K22" s="38">
        <f>[1]Calcoli!K21</f>
        <v>2.8776978417266189E-2</v>
      </c>
      <c r="L22" s="37">
        <f>[1]Calcoli!L21</f>
        <v>0.28776978417266186</v>
      </c>
      <c r="M22" s="38">
        <f>[1]Calcoli!M21</f>
        <v>0.68345323741007191</v>
      </c>
      <c r="N22" s="39">
        <f t="shared" si="0"/>
        <v>2.8776978417266189E-2</v>
      </c>
      <c r="O22" s="40">
        <f t="shared" si="1"/>
        <v>0.97122302158273377</v>
      </c>
      <c r="P22" s="46"/>
    </row>
    <row r="23" spans="1:17" s="41" customFormat="1" ht="25.15" customHeight="1" x14ac:dyDescent="0.25">
      <c r="A23" s="43" t="s">
        <v>28</v>
      </c>
      <c r="B23" s="44" t="s">
        <v>29</v>
      </c>
      <c r="C23" s="45"/>
      <c r="D23" s="45"/>
      <c r="E23" s="45"/>
      <c r="F23" s="45"/>
      <c r="G23" s="45"/>
      <c r="H23" s="45"/>
      <c r="I23" s="45"/>
      <c r="J23" s="37">
        <f>[1]Calcoli!J22</f>
        <v>0</v>
      </c>
      <c r="K23" s="38">
        <f>[1]Calcoli!K22</f>
        <v>3.5971223021582732E-2</v>
      </c>
      <c r="L23" s="37">
        <f>[1]Calcoli!L22</f>
        <v>0.33812949640287771</v>
      </c>
      <c r="M23" s="38">
        <f>[1]Calcoli!M22</f>
        <v>0.62589928057553956</v>
      </c>
      <c r="N23" s="39">
        <f t="shared" si="0"/>
        <v>3.5971223021582732E-2</v>
      </c>
      <c r="O23" s="40">
        <f t="shared" si="1"/>
        <v>0.96402877697841727</v>
      </c>
      <c r="P23" s="46"/>
    </row>
    <row r="24" spans="1:17" s="41" customFormat="1" ht="16.149999999999999" customHeight="1" x14ac:dyDescent="0.25">
      <c r="A24" s="43" t="s">
        <v>30</v>
      </c>
      <c r="B24" s="44" t="s">
        <v>31</v>
      </c>
      <c r="C24" s="45"/>
      <c r="D24" s="45"/>
      <c r="E24" s="45"/>
      <c r="F24" s="45"/>
      <c r="G24" s="45"/>
      <c r="H24" s="45"/>
      <c r="I24" s="45"/>
      <c r="J24" s="37">
        <f>[1]Calcoli!J23</f>
        <v>1.4492753623188406E-2</v>
      </c>
      <c r="K24" s="38">
        <f>[1]Calcoli!K23</f>
        <v>0.10144927536231885</v>
      </c>
      <c r="L24" s="37">
        <f>[1]Calcoli!L23</f>
        <v>0.50724637681159424</v>
      </c>
      <c r="M24" s="38">
        <f>[1]Calcoli!M23</f>
        <v>0.37681159420289856</v>
      </c>
      <c r="N24" s="39">
        <f t="shared" si="0"/>
        <v>0.11594202898550725</v>
      </c>
      <c r="O24" s="40">
        <f t="shared" si="1"/>
        <v>0.88405797101449279</v>
      </c>
      <c r="P24" s="46"/>
    </row>
    <row r="25" spans="1:17" s="41" customFormat="1" ht="18" customHeight="1" x14ac:dyDescent="0.25">
      <c r="A25" s="47" t="s">
        <v>32</v>
      </c>
      <c r="B25" s="44" t="s">
        <v>33</v>
      </c>
      <c r="C25" s="45"/>
      <c r="D25" s="45"/>
      <c r="E25" s="45"/>
      <c r="F25" s="45"/>
      <c r="G25" s="45"/>
      <c r="H25" s="45"/>
      <c r="I25" s="45"/>
      <c r="J25" s="37"/>
      <c r="K25" s="38"/>
      <c r="L25" s="37"/>
      <c r="M25" s="38"/>
      <c r="N25" s="39"/>
      <c r="O25" s="40"/>
      <c r="P25" s="46"/>
    </row>
    <row r="26" spans="1:17" s="41" customFormat="1" ht="25.15" customHeight="1" x14ac:dyDescent="0.25">
      <c r="A26" s="43" t="s">
        <v>34</v>
      </c>
      <c r="B26" s="44" t="s">
        <v>35</v>
      </c>
      <c r="C26" s="45"/>
      <c r="D26" s="45"/>
      <c r="E26" s="45"/>
      <c r="F26" s="45"/>
      <c r="G26" s="45"/>
      <c r="H26" s="45"/>
      <c r="I26" s="45"/>
      <c r="J26" s="37">
        <f>[1]Calcoli!J25</f>
        <v>0</v>
      </c>
      <c r="K26" s="38">
        <f>[1]Calcoli!K25</f>
        <v>1.4388489208633094E-2</v>
      </c>
      <c r="L26" s="37">
        <f>[1]Calcoli!L25</f>
        <v>0.2446043165467626</v>
      </c>
      <c r="M26" s="38">
        <f>[1]Calcoli!M25</f>
        <v>0.74100719424460426</v>
      </c>
      <c r="N26" s="39">
        <f t="shared" si="0"/>
        <v>1.4388489208633094E-2</v>
      </c>
      <c r="O26" s="40">
        <f t="shared" si="1"/>
        <v>0.98561151079136688</v>
      </c>
      <c r="P26" s="46"/>
    </row>
    <row r="27" spans="1:17" s="41" customFormat="1" ht="16.149999999999999" customHeight="1" x14ac:dyDescent="0.25">
      <c r="A27" s="43" t="s">
        <v>36</v>
      </c>
      <c r="B27" s="44" t="s">
        <v>37</v>
      </c>
      <c r="C27" s="45"/>
      <c r="D27" s="45"/>
      <c r="E27" s="45"/>
      <c r="F27" s="45"/>
      <c r="G27" s="45"/>
      <c r="H27" s="45"/>
      <c r="I27" s="45"/>
      <c r="J27" s="37">
        <f>[1]Calcoli!J26</f>
        <v>0</v>
      </c>
      <c r="K27" s="38">
        <f>[1]Calcoli!K26</f>
        <v>5.7553956834532377E-2</v>
      </c>
      <c r="L27" s="37">
        <f>[1]Calcoli!L26</f>
        <v>0.29496402877697842</v>
      </c>
      <c r="M27" s="38">
        <f>[1]Calcoli!M26</f>
        <v>0.64748201438848918</v>
      </c>
      <c r="N27" s="39">
        <f t="shared" si="0"/>
        <v>5.7553956834532377E-2</v>
      </c>
      <c r="O27" s="40">
        <f t="shared" si="1"/>
        <v>0.94244604316546754</v>
      </c>
      <c r="P27" s="46"/>
    </row>
    <row r="28" spans="1:17" s="41" customFormat="1" ht="16.149999999999999" customHeight="1" x14ac:dyDescent="0.25">
      <c r="A28" s="43" t="s">
        <v>38</v>
      </c>
      <c r="B28" s="44" t="s">
        <v>39</v>
      </c>
      <c r="C28" s="45"/>
      <c r="D28" s="45"/>
      <c r="E28" s="45"/>
      <c r="F28" s="45"/>
      <c r="G28" s="45"/>
      <c r="H28" s="45"/>
      <c r="I28" s="45"/>
      <c r="J28" s="37">
        <f>[1]Calcoli!J27</f>
        <v>0</v>
      </c>
      <c r="K28" s="38">
        <f>[1]Calcoli!K27</f>
        <v>3.6496350364963501E-2</v>
      </c>
      <c r="L28" s="37">
        <f>[1]Calcoli!L27</f>
        <v>0.29927007299270075</v>
      </c>
      <c r="M28" s="38">
        <f>[1]Calcoli!M27</f>
        <v>0.66423357664233573</v>
      </c>
      <c r="N28" s="39">
        <f t="shared" si="0"/>
        <v>3.6496350364963501E-2</v>
      </c>
      <c r="O28" s="40">
        <f t="shared" si="1"/>
        <v>0.96350364963503643</v>
      </c>
      <c r="P28" s="46"/>
    </row>
    <row r="29" spans="1:17" s="41" customFormat="1" ht="16.149999999999999" customHeight="1" x14ac:dyDescent="0.25">
      <c r="A29" s="43">
        <v>1</v>
      </c>
      <c r="B29" s="44" t="s">
        <v>40</v>
      </c>
      <c r="C29" s="45"/>
      <c r="D29" s="45"/>
      <c r="E29" s="45"/>
      <c r="F29" s="45"/>
      <c r="G29" s="45"/>
      <c r="H29" s="45"/>
      <c r="I29" s="45"/>
      <c r="J29" s="37">
        <f>[1]Calcoli!J28</f>
        <v>0</v>
      </c>
      <c r="K29" s="38">
        <f>[1]Calcoli!K28</f>
        <v>2.1897810218978103E-2</v>
      </c>
      <c r="L29" s="37">
        <f>[1]Calcoli!L28</f>
        <v>0.17518248175182483</v>
      </c>
      <c r="M29" s="38">
        <f>[1]Calcoli!M28</f>
        <v>0.8029197080291971</v>
      </c>
      <c r="N29" s="39">
        <f t="shared" si="0"/>
        <v>2.1897810218978103E-2</v>
      </c>
      <c r="O29" s="40">
        <f t="shared" si="1"/>
        <v>0.97810218978102192</v>
      </c>
      <c r="P29" s="46"/>
    </row>
    <row r="30" spans="1:17" s="41" customFormat="1" ht="16.149999999999999" customHeight="1" x14ac:dyDescent="0.25">
      <c r="A30" s="43">
        <v>2</v>
      </c>
      <c r="B30" s="44" t="s">
        <v>41</v>
      </c>
      <c r="C30" s="45"/>
      <c r="D30" s="45"/>
      <c r="E30" s="45"/>
      <c r="F30" s="45"/>
      <c r="G30" s="45"/>
      <c r="H30" s="45"/>
      <c r="I30" s="45"/>
      <c r="J30" s="37">
        <f>[1]Calcoli!J29</f>
        <v>0</v>
      </c>
      <c r="K30" s="38">
        <f>[1]Calcoli!K29</f>
        <v>5.0724637681159424E-2</v>
      </c>
      <c r="L30" s="37">
        <f>[1]Calcoli!L29</f>
        <v>0.20289855072463769</v>
      </c>
      <c r="M30" s="38">
        <f>[1]Calcoli!M29</f>
        <v>0.74637681159420288</v>
      </c>
      <c r="N30" s="39">
        <f t="shared" si="0"/>
        <v>5.0724637681159424E-2</v>
      </c>
      <c r="O30" s="40">
        <f t="shared" si="1"/>
        <v>0.94927536231884058</v>
      </c>
    </row>
    <row r="31" spans="1:17" s="41" customFormat="1" ht="16.149999999999999" customHeight="1" x14ac:dyDescent="0.25">
      <c r="A31" s="48">
        <v>3</v>
      </c>
      <c r="B31" s="49" t="s">
        <v>42</v>
      </c>
      <c r="C31" s="50"/>
      <c r="D31" s="50"/>
      <c r="E31" s="50"/>
      <c r="F31" s="50"/>
      <c r="G31" s="50"/>
      <c r="H31" s="50"/>
      <c r="I31" s="50"/>
      <c r="J31" s="51">
        <f>[1]Calcoli!J30</f>
        <v>0</v>
      </c>
      <c r="K31" s="52">
        <f>[1]Calcoli!K30</f>
        <v>4.4117647058823532E-2</v>
      </c>
      <c r="L31" s="51">
        <f>[1]Calcoli!L30</f>
        <v>0.38235294117647056</v>
      </c>
      <c r="M31" s="52">
        <f>[1]Calcoli!M30</f>
        <v>0.57352941176470584</v>
      </c>
      <c r="N31" s="53">
        <f t="shared" si="0"/>
        <v>4.4117647058823532E-2</v>
      </c>
      <c r="O31" s="54">
        <f t="shared" si="1"/>
        <v>0.95588235294117641</v>
      </c>
    </row>
    <row r="32" spans="1:17" ht="14.45" customHeight="1" x14ac:dyDescent="0.25">
      <c r="A32" s="55" t="s">
        <v>43</v>
      </c>
      <c r="B32" s="55"/>
      <c r="C32" s="55"/>
      <c r="D32" s="55"/>
      <c r="E32" s="55"/>
      <c r="F32" s="55"/>
      <c r="G32" s="56" t="s">
        <v>44</v>
      </c>
      <c r="H32" s="56"/>
      <c r="I32" s="56"/>
      <c r="J32" s="57"/>
      <c r="K32" s="57"/>
      <c r="L32" s="57"/>
      <c r="M32" s="57"/>
      <c r="N32" s="58"/>
      <c r="O32" s="59"/>
    </row>
    <row r="33" spans="2:9" ht="16.5" x14ac:dyDescent="0.3">
      <c r="B33" s="60"/>
      <c r="C33" s="60"/>
      <c r="D33" s="60"/>
      <c r="E33" s="60"/>
      <c r="F33" s="60"/>
      <c r="G33" s="60"/>
      <c r="H33" s="60"/>
      <c r="I33" s="60"/>
    </row>
    <row r="54" s="61" customFormat="1" ht="12.75" x14ac:dyDescent="0.2"/>
    <row r="55" s="61" customFormat="1" ht="12.75" x14ac:dyDescent="0.2"/>
    <row r="56" s="61" customFormat="1" ht="12.75" x14ac:dyDescent="0.2"/>
    <row r="57" s="61" customFormat="1" ht="12.75" x14ac:dyDescent="0.2"/>
    <row r="58" s="61" customFormat="1" ht="12.75" x14ac:dyDescent="0.2"/>
    <row r="59" s="61" customFormat="1" ht="12.75" x14ac:dyDescent="0.2"/>
    <row r="60" s="61" customFormat="1" ht="12.75" x14ac:dyDescent="0.2"/>
    <row r="61" s="61" customFormat="1" ht="12.75" x14ac:dyDescent="0.2"/>
    <row r="62" s="61" customFormat="1" ht="12.75" x14ac:dyDescent="0.2"/>
    <row r="63" s="61" customFormat="1" ht="12.75" x14ac:dyDescent="0.2"/>
    <row r="64" s="61" customFormat="1" ht="12.75" x14ac:dyDescent="0.2"/>
    <row r="65" s="61" customFormat="1" ht="12.75" x14ac:dyDescent="0.2"/>
    <row r="66" s="61" customFormat="1" ht="12.75" x14ac:dyDescent="0.2"/>
    <row r="67" s="61" customFormat="1" ht="12.75" x14ac:dyDescent="0.2"/>
    <row r="68" s="61" customFormat="1" ht="12.75" x14ac:dyDescent="0.2"/>
    <row r="69" s="61" customFormat="1" ht="12.75" x14ac:dyDescent="0.2"/>
    <row r="70" s="61" customFormat="1" ht="12.75" x14ac:dyDescent="0.2"/>
    <row r="71" s="61" customFormat="1" ht="12.75" x14ac:dyDescent="0.2"/>
    <row r="72" s="61" customFormat="1" ht="12.75" x14ac:dyDescent="0.2"/>
    <row r="73" s="61" customFormat="1" ht="12.75" x14ac:dyDescent="0.2"/>
    <row r="74" s="61" customFormat="1" ht="12.75" x14ac:dyDescent="0.2"/>
    <row r="75" s="61" customFormat="1" ht="12.75" x14ac:dyDescent="0.2"/>
  </sheetData>
  <mergeCells count="17">
    <mergeCell ref="B29:I29"/>
    <mergeCell ref="B30:I30"/>
    <mergeCell ref="B31:I31"/>
    <mergeCell ref="A32:F32"/>
    <mergeCell ref="G32:I32"/>
    <mergeCell ref="B23:I23"/>
    <mergeCell ref="B24:I24"/>
    <mergeCell ref="B25:I25"/>
    <mergeCell ref="B26:I26"/>
    <mergeCell ref="B27:I27"/>
    <mergeCell ref="B28:I28"/>
    <mergeCell ref="A3:A6"/>
    <mergeCell ref="A7:A13"/>
    <mergeCell ref="A14:A16"/>
    <mergeCell ref="B20:I20"/>
    <mergeCell ref="B21:I21"/>
    <mergeCell ref="B22:I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Bettarelli</dc:creator>
  <cp:lastModifiedBy>Bettarelli</cp:lastModifiedBy>
  <dcterms:created xsi:type="dcterms:W3CDTF">2019-03-06T08:54:21Z</dcterms:created>
  <dcterms:modified xsi:type="dcterms:W3CDTF">2019-03-06T08:55:08Z</dcterms:modified>
</cp:coreProperties>
</file>